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4.xml" ContentType="application/vnd.openxmlformats-officedocument.spreadsheetml.table+xml"/>
  <Override PartName="/xl/tables/table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45" windowWidth="17400" windowHeight="12015" activeTab="0"/>
  </bookViews>
  <sheets>
    <sheet name="Výsledky" sheetId="1" r:id="rId1"/>
  </sheets>
  <definedNames/>
  <calcPr fullCalcOnLoad="1"/>
</workbook>
</file>

<file path=xl/sharedStrings.xml><?xml version="1.0" encoding="utf-8"?>
<sst xmlns="http://schemas.openxmlformats.org/spreadsheetml/2006/main" count="227" uniqueCount="136">
  <si>
    <t>Olejár Anton</t>
  </si>
  <si>
    <t>MUDr. </t>
  </si>
  <si>
    <t>ODS</t>
  </si>
  <si>
    <t>Jarolímek Karel</t>
  </si>
  <si>
    <t>Mgr. </t>
  </si>
  <si>
    <t>Salov Herbert</t>
  </si>
  <si>
    <t>Ing. </t>
  </si>
  <si>
    <t>Myšák Josef</t>
  </si>
  <si>
    <t>KSČM</t>
  </si>
  <si>
    <t>Vích Jiří</t>
  </si>
  <si>
    <t>Chvátalová Jana</t>
  </si>
  <si>
    <t>Hejduk Karel</t>
  </si>
  <si>
    <t>Kyncl Jan</t>
  </si>
  <si>
    <t>Škoda Jan Prokop</t>
  </si>
  <si>
    <t>1 053</t>
  </si>
  <si>
    <t>Sudek Milan</t>
  </si>
  <si>
    <t>Pinta Jiří</t>
  </si>
  <si>
    <t>Douda Jan</t>
  </si>
  <si>
    <t>Petrášová Eliška</t>
  </si>
  <si>
    <t>RNDr. </t>
  </si>
  <si>
    <t>Linhart Zbyněk</t>
  </si>
  <si>
    <t>Stiborová Zdena</t>
  </si>
  <si>
    <t>Šena Václav</t>
  </si>
  <si>
    <t>Vais Miroslav</t>
  </si>
  <si>
    <t>Kohout Miloš</t>
  </si>
  <si>
    <t>Kokeš Jaroslav</t>
  </si>
  <si>
    <t>ČSSD</t>
  </si>
  <si>
    <t>Šulc Vojtěch</t>
  </si>
  <si>
    <t>Hlaváček Václav</t>
  </si>
  <si>
    <t>hlasů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</si>
  <si>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</si>
  <si>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</si>
  <si>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</si>
  <si>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</si>
  <si>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</si>
  <si>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</si>
  <si>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</si>
  <si>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</si>
  <si>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</si>
  <si>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</si>
  <si>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</si>
  <si>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</si>
  <si>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</si>
  <si>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</si>
  <si>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</si>
  <si>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</si>
  <si>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</si>
  <si>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</si>
  <si>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</si>
  <si>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</si>
  <si>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</si>
  <si>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Sdružení 1994</t>
  </si>
  <si>
    <t>Kebort Drahoslav</t>
  </si>
  <si>
    <t>Vencko Vladislav</t>
  </si>
  <si>
    <t>Schnittner Helmut</t>
  </si>
  <si>
    <t>Brehovská Eva</t>
  </si>
  <si>
    <t>Šedivý Jiří</t>
  </si>
  <si>
    <t>Suchánek Hubert</t>
  </si>
  <si>
    <t>Kubát Miroslav</t>
  </si>
  <si>
    <t>Jarolímková Jarmila</t>
  </si>
  <si>
    <t>Vencková Emilie</t>
  </si>
  <si>
    <t>Gál Vojtěch</t>
  </si>
  <si>
    <t>Brehovský Josef</t>
  </si>
  <si>
    <t>Strobachová Hana</t>
  </si>
  <si>
    <t>Fidler Vlaidmír</t>
  </si>
  <si>
    <t>Kaitman Tomáš</t>
  </si>
  <si>
    <t>Mráz Štěpán</t>
  </si>
  <si>
    <t>Kratochvílová Jiřina</t>
  </si>
  <si>
    <t>Cidlina František</t>
  </si>
  <si>
    <t>Vorlíček Berthold</t>
  </si>
  <si>
    <t>Leš Stanislav</t>
  </si>
  <si>
    <t>Hladík Josef</t>
  </si>
  <si>
    <t>Portl Karel</t>
  </si>
  <si>
    <t>Bis Bohumil</t>
  </si>
  <si>
    <t>Pavlousek Jaroslav</t>
  </si>
  <si>
    <t>Rojer Jaroslav</t>
  </si>
  <si>
    <t>Semerádová Marie</t>
  </si>
  <si>
    <t>Behun Karel</t>
  </si>
  <si>
    <t>Myšák ml. Josef</t>
  </si>
  <si>
    <t>Lekešová Jaruška</t>
  </si>
  <si>
    <t>Pištora Josef</t>
  </si>
  <si>
    <t>Kožnar Vratislav</t>
  </si>
  <si>
    <t>Liška Ladislav</t>
  </si>
  <si>
    <t>Šagát Jaroslav</t>
  </si>
  <si>
    <t>Drda František</t>
  </si>
  <si>
    <t>Čermák Václav</t>
  </si>
  <si>
    <t>Hořeňovský Petr</t>
  </si>
  <si>
    <t>Polák Lubomír</t>
  </si>
  <si>
    <t>Uršitz Tomáš</t>
  </si>
  <si>
    <t>Janiš Petr</t>
  </si>
  <si>
    <t>Koskuba Pavel</t>
  </si>
  <si>
    <t>Švec Zdeněk</t>
  </si>
  <si>
    <t>Zumrová Jana</t>
  </si>
  <si>
    <t>Vybíral Luděk</t>
  </si>
  <si>
    <t>Čechová Anna</t>
  </si>
  <si>
    <t>Hieke Karel</t>
  </si>
  <si>
    <t>Gros Jaroslav</t>
  </si>
  <si>
    <t>Janda Jiří</t>
  </si>
  <si>
    <t>Souček Ota</t>
  </si>
  <si>
    <t>Pivoňka Vladimír</t>
  </si>
  <si>
    <t>Brabník Miroslav</t>
  </si>
  <si>
    <t>Souček Oto</t>
  </si>
  <si>
    <t>Ing. CSc.</t>
  </si>
  <si>
    <t>Andruška Štefam</t>
  </si>
  <si>
    <t>Budka Jiří</t>
  </si>
  <si>
    <t>Bouma Josef</t>
  </si>
  <si>
    <t>Němec Jiří</t>
  </si>
  <si>
    <t>Krejčí Felix</t>
  </si>
  <si>
    <t>Valík Zdeněk</t>
  </si>
  <si>
    <t>Rybníček Jan</t>
  </si>
  <si>
    <t>Dusková Jaroslava</t>
  </si>
  <si>
    <t>Vybíral Miloslav</t>
  </si>
  <si>
    <t>Šťastný Josef</t>
  </si>
  <si>
    <t>Dušková Otilie</t>
  </si>
  <si>
    <t>Malý Ladislav</t>
  </si>
  <si>
    <t xml:space="preserve">V Krásné Lípě je </t>
  </si>
  <si>
    <t>voličů</t>
  </si>
  <si>
    <t xml:space="preserve">Rekapitulace výsledků voleb </t>
  </si>
  <si>
    <t>změna</t>
  </si>
  <si>
    <t xml:space="preserve">Voleb se zúčastnilo </t>
  </si>
  <si>
    <t>volební strana</t>
  </si>
  <si>
    <t>počet hlasů</t>
  </si>
  <si>
    <t>v procentech</t>
  </si>
  <si>
    <t>mandáty</t>
  </si>
  <si>
    <t>Celkem hlasů</t>
  </si>
  <si>
    <t>průměr hlasů na kandidáta ve volební straně</t>
  </si>
  <si>
    <t>Počet mandátů</t>
  </si>
  <si>
    <t>Sloupec1</t>
  </si>
  <si>
    <t>Sloupec2</t>
  </si>
  <si>
    <t>Sloupec3</t>
  </si>
  <si>
    <t>Koalice SPR-RSČ, SDČR</t>
  </si>
  <si>
    <t>Dobeš Václav</t>
  </si>
  <si>
    <t>Kusý Jaroslav</t>
  </si>
  <si>
    <t>Celkem bylo odevzdáno obálek</t>
  </si>
  <si>
    <t>platných hlasů</t>
  </si>
  <si>
    <t>Výsledky voleb do zastupitelstva obce konané dne 18. - 19. 11. 1994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</si>
</sst>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%"/>
  </numFmts>
  <fonts count="44"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2"/>
      <color indexed="57"/>
      <name val="Arial CE"/>
      <family val="2"/>
    </font>
    <font>
      <b/>
      <i/>
      <sz val="10"/>
      <name val="Arial CE"/>
      <family val="2"/>
    </font>
    <font>
      <i/>
      <sz val="10"/>
      <name val="Arial CE"/>
      <family val="0"/>
    </font>
    <font>
      <b/>
      <i/>
      <sz val="12"/>
      <color indexed="10"/>
      <name val="Arial CE"/>
      <family val="2"/>
    </font>
    <font>
      <b/>
      <i/>
      <sz val="12"/>
      <color indexed="12"/>
      <name val="Arial CE"/>
      <family val="2"/>
    </font>
    <font>
      <b/>
      <i/>
      <sz val="12"/>
      <color indexed="14"/>
      <name val="Arial CE"/>
      <family val="0"/>
    </font>
    <font>
      <b/>
      <i/>
      <sz val="10"/>
      <color indexed="57"/>
      <name val="Arial CE"/>
      <family val="2"/>
    </font>
    <font>
      <sz val="10"/>
      <color indexed="8"/>
      <name val="MS Sans Serif"/>
      <family val="2"/>
    </font>
    <font>
      <sz val="10"/>
      <name val="Arial CE"/>
      <family val="2"/>
    </font>
    <font>
      <b/>
      <sz val="10"/>
      <name val="Arial CE"/>
      <family val="0"/>
    </font>
    <font>
      <b/>
      <sz val="10"/>
      <color indexed="8"/>
      <name val="Arial CE"/>
      <family val="0"/>
    </font>
    <font>
      <b/>
      <sz val="10.5"/>
      <name val="Arial CE"/>
      <family val="0"/>
    </font>
    <font>
      <sz val="10"/>
      <color indexed="8"/>
      <name val="Arial CE"/>
      <family val="2"/>
    </font>
    <font>
      <sz val="8"/>
      <name val="Arial CE"/>
      <family val="2"/>
    </font>
    <font>
      <sz val="8"/>
      <color indexed="8"/>
      <name val="Arial CE"/>
      <family val="2"/>
    </font>
    <font>
      <b/>
      <sz val="8"/>
      <color indexed="8"/>
      <name val="Arial CE"/>
      <family val="2"/>
    </font>
    <font>
      <sz val="10"/>
      <color indexed="44"/>
      <name val="Arial CE"/>
      <family val="2"/>
    </font>
    <font>
      <b/>
      <sz val="8"/>
      <name val="Arial CE"/>
      <family val="2"/>
    </font>
    <font>
      <sz val="8"/>
      <name val="Calibri"/>
      <family val="2"/>
    </font>
    <font>
      <b/>
      <sz val="11"/>
      <color indexed="8"/>
      <name val="Calibri"/>
      <family val="2"/>
    </font>
    <font>
      <i/>
      <sz val="12"/>
      <color indexed="57"/>
      <name val="Arial CE"/>
      <family val="0"/>
    </font>
    <font>
      <i/>
      <sz val="10"/>
      <color indexed="8"/>
      <name val="Arial CE"/>
      <family val="0"/>
    </font>
    <font>
      <sz val="10.5"/>
      <name val="Arial CE"/>
      <family val="0"/>
    </font>
    <font>
      <b/>
      <i/>
      <sz val="12"/>
      <name val="Arial CE"/>
      <family val="0"/>
    </font>
    <font>
      <b/>
      <u val="single"/>
      <sz val="16"/>
      <name val="Calibri"/>
      <family val="2"/>
    </font>
    <font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6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/>
      <right/>
      <top style="double"/>
      <bottom style="double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double"/>
      <right/>
      <top style="double"/>
      <bottom style="hair"/>
    </border>
    <border>
      <left/>
      <right/>
      <top style="double"/>
      <bottom style="hair"/>
    </border>
    <border>
      <left/>
      <right style="double"/>
      <top style="double"/>
      <bottom style="hair"/>
    </border>
    <border>
      <left/>
      <right/>
      <top style="double"/>
      <bottom style="double"/>
    </border>
    <border>
      <left style="double"/>
      <right/>
      <top style="hair"/>
      <bottom style="hair"/>
    </border>
    <border>
      <left/>
      <right/>
      <top style="hair"/>
      <bottom style="hair"/>
    </border>
    <border>
      <left style="thin"/>
      <right style="thin"/>
      <top style="double"/>
      <bottom style="double"/>
    </border>
    <border>
      <left style="double"/>
      <right/>
      <top style="hair"/>
      <bottom style="double"/>
    </border>
    <border>
      <left/>
      <right/>
      <top style="hair"/>
      <bottom style="double"/>
    </border>
    <border>
      <left style="double"/>
      <right/>
      <top/>
      <bottom/>
    </border>
    <border>
      <left style="thin"/>
      <right style="thin"/>
      <top/>
      <bottom/>
    </border>
    <border>
      <left style="double"/>
      <right style="double"/>
      <top/>
      <bottom/>
    </border>
    <border>
      <left style="thin"/>
      <right style="thin"/>
      <top/>
      <bottom style="double"/>
    </border>
    <border>
      <left/>
      <right/>
      <top/>
      <bottom style="double"/>
    </border>
    <border>
      <left style="double"/>
      <right style="double"/>
      <top/>
      <bottom style="double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double"/>
      <top style="double"/>
      <bottom style="double"/>
    </border>
    <border>
      <left style="thin"/>
      <right style="thin"/>
      <top style="thin"/>
      <bottom style="thin"/>
    </border>
    <border>
      <left style="double"/>
      <right style="double"/>
      <top/>
      <bottom style="thin"/>
    </border>
    <border>
      <left style="double"/>
      <right style="thin">
        <color indexed="8"/>
      </right>
      <top style="thin">
        <color indexed="8"/>
      </top>
      <bottom style="thin">
        <color indexed="8"/>
      </bottom>
    </border>
    <border>
      <left/>
      <right style="double"/>
      <top/>
      <bottom/>
    </border>
    <border>
      <left/>
      <right/>
      <top style="double"/>
      <bottom/>
    </border>
    <border>
      <left style="double"/>
      <right style="thin">
        <color indexed="8"/>
      </right>
      <top style="thin">
        <color indexed="8"/>
      </top>
      <bottom/>
    </border>
    <border>
      <left style="double"/>
      <right style="hair"/>
      <top style="thin"/>
      <bottom style="double"/>
    </border>
    <border>
      <left/>
      <right style="double"/>
      <top style="double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double"/>
      <top style="double"/>
      <bottom style="double"/>
    </border>
    <border>
      <left/>
      <right style="double"/>
      <top style="hair"/>
      <bottom style="hair"/>
    </border>
    <border>
      <left/>
      <right style="double"/>
      <top style="hair"/>
      <bottom style="double"/>
    </border>
    <border>
      <left/>
      <right style="thin"/>
      <top style="thin"/>
      <bottom style="thin"/>
    </border>
    <border>
      <left style="double"/>
      <right/>
      <top/>
      <bottom style="double"/>
    </border>
    <border>
      <left style="double"/>
      <right style="double"/>
      <top style="double"/>
      <bottom/>
    </border>
    <border>
      <left style="thin"/>
      <right/>
      <top style="double"/>
      <bottom style="double"/>
    </border>
    <border>
      <left style="thin">
        <color indexed="8"/>
      </left>
      <right/>
      <top style="double"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>
        <color indexed="8"/>
      </left>
      <right/>
      <top/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" borderId="0" applyNumberFormat="0" applyBorder="0" applyAlignment="0" applyProtection="0"/>
    <xf numFmtId="0" fontId="40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5" fillId="17" borderId="0" applyNumberFormat="0" applyBorder="0" applyAlignment="0" applyProtection="0"/>
    <xf numFmtId="0" fontId="10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33" fillId="4" borderId="0" applyNumberFormat="0" applyBorder="0" applyAlignment="0" applyProtection="0"/>
    <xf numFmtId="0" fontId="41" fillId="0" borderId="0" applyNumberFormat="0" applyFill="0" applyBorder="0" applyAlignment="0" applyProtection="0"/>
    <xf numFmtId="0" fontId="36" fillId="7" borderId="8" applyNumberFormat="0" applyAlignment="0" applyProtection="0"/>
    <xf numFmtId="0" fontId="38" fillId="19" borderId="8" applyNumberFormat="0" applyAlignment="0" applyProtection="0"/>
    <xf numFmtId="0" fontId="37" fillId="19" borderId="9" applyNumberFormat="0" applyAlignment="0" applyProtection="0"/>
    <xf numFmtId="0" fontId="42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23" borderId="0" applyNumberFormat="0" applyBorder="0" applyAlignment="0" applyProtection="0"/>
  </cellStyleXfs>
  <cellXfs count="131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11" fillId="0" borderId="0" xfId="0" applyFont="1" applyAlignment="1">
      <alignment/>
    </xf>
    <xf numFmtId="0" fontId="4" fillId="0" borderId="0" xfId="0" applyFont="1" applyAlignment="1">
      <alignment/>
    </xf>
    <xf numFmtId="3" fontId="4" fillId="0" borderId="12" xfId="0" applyNumberFormat="1" applyFont="1" applyBorder="1" applyAlignment="1">
      <alignment/>
    </xf>
    <xf numFmtId="0" fontId="4" fillId="0" borderId="13" xfId="0" applyFont="1" applyBorder="1" applyAlignment="1">
      <alignment/>
    </xf>
    <xf numFmtId="0" fontId="16" fillId="0" borderId="0" xfId="0" applyFont="1" applyBorder="1" applyAlignment="1">
      <alignment/>
    </xf>
    <xf numFmtId="0" fontId="17" fillId="0" borderId="0" xfId="46" applyFont="1" applyFill="1" applyBorder="1" applyAlignment="1">
      <alignment horizontal="left" wrapText="1"/>
      <protection/>
    </xf>
    <xf numFmtId="0" fontId="18" fillId="0" borderId="0" xfId="46" applyFont="1" applyFill="1" applyBorder="1" applyAlignment="1">
      <alignment horizontal="left" wrapText="1"/>
      <protection/>
    </xf>
    <xf numFmtId="1" fontId="16" fillId="0" borderId="0" xfId="0" applyNumberFormat="1" applyFont="1" applyAlignment="1">
      <alignment/>
    </xf>
    <xf numFmtId="0" fontId="16" fillId="0" borderId="0" xfId="0" applyFont="1" applyAlignment="1">
      <alignment/>
    </xf>
    <xf numFmtId="0" fontId="11" fillId="0" borderId="14" xfId="0" applyFont="1" applyBorder="1" applyAlignment="1">
      <alignment/>
    </xf>
    <xf numFmtId="0" fontId="11" fillId="0" borderId="15" xfId="0" applyFont="1" applyBorder="1" applyAlignment="1">
      <alignment/>
    </xf>
    <xf numFmtId="0" fontId="11" fillId="0" borderId="16" xfId="0" applyFont="1" applyBorder="1" applyAlignment="1">
      <alignment/>
    </xf>
    <xf numFmtId="0" fontId="20" fillId="0" borderId="11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11" fillId="0" borderId="19" xfId="0" applyFont="1" applyBorder="1" applyAlignment="1">
      <alignment/>
    </xf>
    <xf numFmtId="10" fontId="12" fillId="0" borderId="19" xfId="0" applyNumberFormat="1" applyFont="1" applyBorder="1" applyAlignment="1">
      <alignment/>
    </xf>
    <xf numFmtId="0" fontId="16" fillId="0" borderId="11" xfId="0" applyFont="1" applyBorder="1" applyAlignment="1">
      <alignment/>
    </xf>
    <xf numFmtId="0" fontId="16" fillId="0" borderId="17" xfId="0" applyFont="1" applyBorder="1" applyAlignment="1">
      <alignment/>
    </xf>
    <xf numFmtId="0" fontId="16" fillId="0" borderId="20" xfId="0" applyFont="1" applyBorder="1" applyAlignment="1">
      <alignment horizontal="center"/>
    </xf>
    <xf numFmtId="0" fontId="11" fillId="0" borderId="21" xfId="0" applyFont="1" applyBorder="1" applyAlignment="1">
      <alignment/>
    </xf>
    <xf numFmtId="0" fontId="11" fillId="0" borderId="22" xfId="0" applyFont="1" applyBorder="1" applyAlignment="1">
      <alignment/>
    </xf>
    <xf numFmtId="3" fontId="11" fillId="0" borderId="22" xfId="0" applyNumberFormat="1" applyFont="1" applyBorder="1" applyAlignment="1">
      <alignment/>
    </xf>
    <xf numFmtId="0" fontId="4" fillId="0" borderId="23" xfId="0" applyFont="1" applyBorder="1" applyAlignment="1">
      <alignment/>
    </xf>
    <xf numFmtId="0" fontId="11" fillId="0" borderId="0" xfId="0" applyFont="1" applyBorder="1" applyAlignment="1">
      <alignment/>
    </xf>
    <xf numFmtId="3" fontId="12" fillId="0" borderId="24" xfId="0" applyNumberFormat="1" applyFont="1" applyBorder="1" applyAlignment="1">
      <alignment/>
    </xf>
    <xf numFmtId="0" fontId="12" fillId="0" borderId="0" xfId="0" applyFont="1" applyBorder="1" applyAlignment="1">
      <alignment horizontal="center"/>
    </xf>
    <xf numFmtId="0" fontId="11" fillId="0" borderId="25" xfId="0" applyFont="1" applyBorder="1" applyAlignment="1">
      <alignment/>
    </xf>
    <xf numFmtId="3" fontId="12" fillId="0" borderId="26" xfId="0" applyNumberFormat="1" applyFont="1" applyBorder="1" applyAlignment="1">
      <alignment/>
    </xf>
    <xf numFmtId="0" fontId="12" fillId="0" borderId="27" xfId="0" applyFont="1" applyBorder="1" applyAlignment="1">
      <alignment horizontal="center"/>
    </xf>
    <xf numFmtId="0" fontId="11" fillId="0" borderId="28" xfId="0" applyFont="1" applyBorder="1" applyAlignment="1">
      <alignment/>
    </xf>
    <xf numFmtId="0" fontId="5" fillId="0" borderId="0" xfId="0" applyFont="1" applyFill="1" applyBorder="1" applyAlignment="1">
      <alignment horizontal="center"/>
    </xf>
    <xf numFmtId="3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1" fillId="24" borderId="10" xfId="0" applyFont="1" applyFill="1" applyBorder="1" applyAlignment="1">
      <alignment/>
    </xf>
    <xf numFmtId="0" fontId="4" fillId="0" borderId="0" xfId="0" applyFont="1" applyFill="1" applyAlignment="1">
      <alignment/>
    </xf>
    <xf numFmtId="0" fontId="6" fillId="0" borderId="11" xfId="0" applyFont="1" applyFill="1" applyBorder="1" applyAlignment="1">
      <alignment/>
    </xf>
    <xf numFmtId="0" fontId="1" fillId="24" borderId="29" xfId="0" applyFont="1" applyFill="1" applyBorder="1" applyAlignment="1">
      <alignment/>
    </xf>
    <xf numFmtId="0" fontId="1" fillId="0" borderId="29" xfId="0" applyFont="1" applyBorder="1" applyAlignment="1">
      <alignment/>
    </xf>
    <xf numFmtId="0" fontId="2" fillId="0" borderId="30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0" fillId="0" borderId="32" xfId="0" applyBorder="1" applyAlignment="1">
      <alignment/>
    </xf>
    <xf numFmtId="0" fontId="15" fillId="0" borderId="33" xfId="46" applyFont="1" applyFill="1" applyBorder="1" applyAlignment="1">
      <alignment horizontal="left" wrapText="1"/>
      <protection/>
    </xf>
    <xf numFmtId="0" fontId="11" fillId="0" borderId="33" xfId="0" applyFont="1" applyFill="1" applyBorder="1" applyAlignment="1">
      <alignment/>
    </xf>
    <xf numFmtId="3" fontId="4" fillId="0" borderId="34" xfId="0" applyNumberFormat="1" applyFont="1" applyBorder="1" applyAlignment="1">
      <alignment/>
    </xf>
    <xf numFmtId="0" fontId="13" fillId="24" borderId="33" xfId="46" applyFont="1" applyFill="1" applyBorder="1" applyAlignment="1">
      <alignment horizontal="left" wrapText="1"/>
      <protection/>
    </xf>
    <xf numFmtId="0" fontId="15" fillId="24" borderId="33" xfId="46" applyFont="1" applyFill="1" applyBorder="1" applyAlignment="1">
      <alignment horizontal="left" wrapText="1"/>
      <protection/>
    </xf>
    <xf numFmtId="0" fontId="1" fillId="0" borderId="35" xfId="0" applyFont="1" applyBorder="1" applyAlignment="1">
      <alignment horizontal="left"/>
    </xf>
    <xf numFmtId="0" fontId="1" fillId="24" borderId="35" xfId="0" applyFont="1" applyFill="1" applyBorder="1" applyAlignment="1">
      <alignment horizontal="left"/>
    </xf>
    <xf numFmtId="1" fontId="12" fillId="0" borderId="36" xfId="0" applyNumberFormat="1" applyFont="1" applyFill="1" applyBorder="1" applyAlignment="1">
      <alignment/>
    </xf>
    <xf numFmtId="3" fontId="11" fillId="0" borderId="36" xfId="0" applyNumberFormat="1" applyFont="1" applyFill="1" applyBorder="1" applyAlignment="1">
      <alignment/>
    </xf>
    <xf numFmtId="3" fontId="19" fillId="0" borderId="36" xfId="0" applyNumberFormat="1" applyFont="1" applyFill="1" applyBorder="1" applyAlignment="1">
      <alignment/>
    </xf>
    <xf numFmtId="3" fontId="11" fillId="0" borderId="36" xfId="0" applyNumberFormat="1" applyFont="1" applyFill="1" applyBorder="1" applyAlignment="1">
      <alignment/>
    </xf>
    <xf numFmtId="0" fontId="11" fillId="0" borderId="36" xfId="0" applyFont="1" applyBorder="1" applyAlignment="1">
      <alignment/>
    </xf>
    <xf numFmtId="0" fontId="0" fillId="0" borderId="36" xfId="0" applyBorder="1" applyAlignment="1">
      <alignment/>
    </xf>
    <xf numFmtId="0" fontId="4" fillId="0" borderId="37" xfId="0" applyFont="1" applyBorder="1" applyAlignment="1">
      <alignment/>
    </xf>
    <xf numFmtId="0" fontId="1" fillId="0" borderId="38" xfId="0" applyFont="1" applyBorder="1" applyAlignment="1">
      <alignment horizontal="left"/>
    </xf>
    <xf numFmtId="1" fontId="11" fillId="0" borderId="39" xfId="0" applyNumberFormat="1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4" fillId="0" borderId="40" xfId="0" applyFont="1" applyBorder="1" applyAlignment="1">
      <alignment/>
    </xf>
    <xf numFmtId="0" fontId="12" fillId="0" borderId="41" xfId="0" applyFont="1" applyFill="1" applyBorder="1" applyAlignment="1">
      <alignment/>
    </xf>
    <xf numFmtId="0" fontId="13" fillId="0" borderId="42" xfId="46" applyFont="1" applyFill="1" applyBorder="1" applyAlignment="1">
      <alignment horizontal="left" wrapText="1"/>
      <protection/>
    </xf>
    <xf numFmtId="0" fontId="14" fillId="0" borderId="41" xfId="0" applyFont="1" applyFill="1" applyBorder="1" applyAlignment="1">
      <alignment/>
    </xf>
    <xf numFmtId="0" fontId="11" fillId="0" borderId="25" xfId="0" applyFont="1" applyFill="1" applyBorder="1" applyAlignment="1">
      <alignment/>
    </xf>
    <xf numFmtId="0" fontId="22" fillId="0" borderId="13" xfId="0" applyFont="1" applyBorder="1" applyAlignment="1">
      <alignment/>
    </xf>
    <xf numFmtId="0" fontId="0" fillId="0" borderId="0" xfId="0" applyFill="1" applyAlignment="1">
      <alignment/>
    </xf>
    <xf numFmtId="0" fontId="0" fillId="0" borderId="42" xfId="0" applyBorder="1" applyAlignment="1">
      <alignment/>
    </xf>
    <xf numFmtId="0" fontId="0" fillId="0" borderId="0" xfId="0" applyBorder="1" applyAlignment="1">
      <alignment/>
    </xf>
    <xf numFmtId="0" fontId="0" fillId="0" borderId="25" xfId="0" applyBorder="1" applyAlignment="1">
      <alignment/>
    </xf>
    <xf numFmtId="0" fontId="0" fillId="0" borderId="43" xfId="0" applyBorder="1" applyAlignment="1">
      <alignment/>
    </xf>
    <xf numFmtId="0" fontId="0" fillId="0" borderId="27" xfId="0" applyBorder="1" applyAlignment="1">
      <alignment/>
    </xf>
    <xf numFmtId="0" fontId="0" fillId="0" borderId="41" xfId="0" applyBorder="1" applyAlignment="1">
      <alignment/>
    </xf>
    <xf numFmtId="0" fontId="3" fillId="0" borderId="11" xfId="0" applyFont="1" applyFill="1" applyBorder="1" applyAlignment="1">
      <alignment/>
    </xf>
    <xf numFmtId="0" fontId="23" fillId="0" borderId="17" xfId="0" applyFont="1" applyFill="1" applyBorder="1" applyAlignment="1">
      <alignment/>
    </xf>
    <xf numFmtId="0" fontId="24" fillId="0" borderId="32" xfId="0" applyFont="1" applyBorder="1" applyAlignment="1">
      <alignment horizont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0" xfId="0" applyBorder="1" applyAlignment="1">
      <alignment/>
    </xf>
    <xf numFmtId="0" fontId="0" fillId="0" borderId="47" xfId="0" applyBorder="1" applyAlignment="1">
      <alignment/>
    </xf>
    <xf numFmtId="3" fontId="11" fillId="0" borderId="48" xfId="0" applyNumberFormat="1" applyFont="1" applyBorder="1" applyAlignment="1">
      <alignment/>
    </xf>
    <xf numFmtId="3" fontId="11" fillId="0" borderId="49" xfId="0" applyNumberFormat="1" applyFont="1" applyBorder="1" applyAlignment="1">
      <alignment/>
    </xf>
    <xf numFmtId="0" fontId="11" fillId="0" borderId="19" xfId="0" applyFont="1" applyBorder="1" applyAlignment="1">
      <alignment horizontal="right"/>
    </xf>
    <xf numFmtId="0" fontId="11" fillId="0" borderId="22" xfId="0" applyFont="1" applyBorder="1" applyAlignment="1">
      <alignment horizontal="right"/>
    </xf>
    <xf numFmtId="0" fontId="11" fillId="24" borderId="50" xfId="0" applyFont="1" applyFill="1" applyBorder="1" applyAlignment="1">
      <alignment/>
    </xf>
    <xf numFmtId="0" fontId="11" fillId="0" borderId="50" xfId="0" applyFont="1" applyFill="1" applyBorder="1" applyAlignment="1">
      <alignment/>
    </xf>
    <xf numFmtId="0" fontId="11" fillId="0" borderId="44" xfId="0" applyFont="1" applyFill="1" applyBorder="1" applyAlignment="1">
      <alignment/>
    </xf>
    <xf numFmtId="0" fontId="25" fillId="24" borderId="50" xfId="0" applyFont="1" applyFill="1" applyBorder="1" applyAlignment="1">
      <alignment/>
    </xf>
    <xf numFmtId="0" fontId="25" fillId="0" borderId="50" xfId="0" applyFont="1" applyFill="1" applyBorder="1" applyAlignment="1">
      <alignment/>
    </xf>
    <xf numFmtId="0" fontId="2" fillId="0" borderId="31" xfId="0" applyFont="1" applyFill="1" applyBorder="1" applyAlignment="1">
      <alignment horizontal="left"/>
    </xf>
    <xf numFmtId="0" fontId="4" fillId="0" borderId="27" xfId="0" applyFont="1" applyBorder="1" applyAlignment="1">
      <alignment/>
    </xf>
    <xf numFmtId="0" fontId="4" fillId="0" borderId="51" xfId="0" applyFont="1" applyFill="1" applyBorder="1" applyAlignment="1">
      <alignment/>
    </xf>
    <xf numFmtId="0" fontId="26" fillId="0" borderId="27" xfId="0" applyFont="1" applyFill="1" applyBorder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3" fontId="11" fillId="7" borderId="15" xfId="0" applyNumberFormat="1" applyFont="1" applyFill="1" applyBorder="1" applyAlignment="1">
      <alignment/>
    </xf>
    <xf numFmtId="0" fontId="0" fillId="0" borderId="0" xfId="0" applyAlignment="1">
      <alignment horizontal="center"/>
    </xf>
    <xf numFmtId="165" fontId="12" fillId="0" borderId="52" xfId="0" applyNumberFormat="1" applyFont="1" applyBorder="1" applyAlignment="1">
      <alignment/>
    </xf>
    <xf numFmtId="165" fontId="12" fillId="0" borderId="25" xfId="0" applyNumberFormat="1" applyFont="1" applyBorder="1" applyAlignment="1">
      <alignment/>
    </xf>
    <xf numFmtId="165" fontId="4" fillId="0" borderId="28" xfId="0" applyNumberFormat="1" applyFont="1" applyBorder="1" applyAlignment="1">
      <alignment/>
    </xf>
    <xf numFmtId="0" fontId="16" fillId="0" borderId="32" xfId="0" applyFont="1" applyBorder="1" applyAlignment="1">
      <alignment horizontal="right"/>
    </xf>
    <xf numFmtId="0" fontId="16" fillId="0" borderId="53" xfId="0" applyFont="1" applyBorder="1" applyAlignment="1">
      <alignment horizontal="left"/>
    </xf>
    <xf numFmtId="0" fontId="16" fillId="0" borderId="17" xfId="0" applyFont="1" applyBorder="1" applyAlignment="1">
      <alignment/>
    </xf>
    <xf numFmtId="0" fontId="2" fillId="0" borderId="54" xfId="0" applyFont="1" applyFill="1" applyBorder="1" applyAlignment="1">
      <alignment horizontal="left"/>
    </xf>
    <xf numFmtId="0" fontId="1" fillId="24" borderId="55" xfId="0" applyFont="1" applyFill="1" applyBorder="1" applyAlignment="1">
      <alignment horizontal="right"/>
    </xf>
    <xf numFmtId="0" fontId="1" fillId="0" borderId="55" xfId="0" applyFont="1" applyBorder="1" applyAlignment="1">
      <alignment horizontal="right"/>
    </xf>
    <xf numFmtId="0" fontId="4" fillId="0" borderId="40" xfId="0" applyFont="1" applyBorder="1" applyAlignment="1">
      <alignment horizontal="center"/>
    </xf>
    <xf numFmtId="0" fontId="1" fillId="0" borderId="56" xfId="0" applyFont="1" applyBorder="1" applyAlignment="1">
      <alignment/>
    </xf>
    <xf numFmtId="0" fontId="1" fillId="0" borderId="57" xfId="0" applyFont="1" applyBorder="1" applyAlignment="1">
      <alignment/>
    </xf>
    <xf numFmtId="0" fontId="1" fillId="0" borderId="58" xfId="0" applyFont="1" applyBorder="1" applyAlignment="1">
      <alignment horizontal="right"/>
    </xf>
    <xf numFmtId="0" fontId="2" fillId="0" borderId="41" xfId="0" applyFont="1" applyFill="1" applyBorder="1" applyAlignment="1">
      <alignment horizontal="left"/>
    </xf>
    <xf numFmtId="0" fontId="1" fillId="24" borderId="50" xfId="0" applyFont="1" applyFill="1" applyBorder="1" applyAlignment="1">
      <alignment/>
    </xf>
    <xf numFmtId="0" fontId="1" fillId="0" borderId="50" xfId="0" applyFont="1" applyBorder="1" applyAlignment="1">
      <alignment/>
    </xf>
    <xf numFmtId="0" fontId="2" fillId="0" borderId="59" xfId="0" applyFont="1" applyFill="1" applyBorder="1" applyAlignment="1">
      <alignment horizontal="left"/>
    </xf>
    <xf numFmtId="0" fontId="1" fillId="24" borderId="60" xfId="0" applyFont="1" applyFill="1" applyBorder="1" applyAlignment="1">
      <alignment horizontal="right"/>
    </xf>
    <xf numFmtId="0" fontId="1" fillId="0" borderId="60" xfId="0" applyFont="1" applyBorder="1" applyAlignment="1">
      <alignment horizontal="right"/>
    </xf>
    <xf numFmtId="0" fontId="4" fillId="0" borderId="37" xfId="0" applyFont="1" applyFill="1" applyBorder="1" applyAlignment="1">
      <alignment/>
    </xf>
    <xf numFmtId="0" fontId="5" fillId="0" borderId="40" xfId="0" applyFont="1" applyFill="1" applyBorder="1" applyAlignment="1">
      <alignment horizontal="center"/>
    </xf>
    <xf numFmtId="0" fontId="1" fillId="0" borderId="61" xfId="0" applyFont="1" applyBorder="1" applyAlignment="1">
      <alignment/>
    </xf>
    <xf numFmtId="0" fontId="15" fillId="0" borderId="62" xfId="46" applyFont="1" applyFill="1" applyBorder="1" applyAlignment="1">
      <alignment horizontal="left" wrapText="1"/>
      <protection/>
    </xf>
    <xf numFmtId="0" fontId="1" fillId="0" borderId="63" xfId="0" applyFont="1" applyBorder="1" applyAlignment="1">
      <alignment horizontal="right"/>
    </xf>
    <xf numFmtId="0" fontId="2" fillId="0" borderId="30" xfId="0" applyFont="1" applyFill="1" applyBorder="1" applyAlignment="1">
      <alignment horizontal="left"/>
    </xf>
    <xf numFmtId="0" fontId="1" fillId="0" borderId="29" xfId="0" applyFont="1" applyFill="1" applyBorder="1" applyAlignment="1">
      <alignment/>
    </xf>
    <xf numFmtId="0" fontId="1" fillId="0" borderId="55" xfId="0" applyFont="1" applyFill="1" applyBorder="1" applyAlignment="1">
      <alignment horizontal="right"/>
    </xf>
    <xf numFmtId="0" fontId="2" fillId="0" borderId="64" xfId="0" applyFont="1" applyFill="1" applyBorder="1" applyAlignment="1">
      <alignment horizontal="left"/>
    </xf>
    <xf numFmtId="0" fontId="9" fillId="0" borderId="37" xfId="0" applyFont="1" applyFill="1" applyBorder="1" applyAlignment="1">
      <alignment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List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3" name="Seznam1" displayName="Seznam1" ref="B5:D25" totalsRowShown="0">
  <autoFilter ref="B5:D25"/>
  <tableColumns count="3">
    <tableColumn id="1" name="Sloupec1"/>
    <tableColumn id="2" name="Sloupec2"/>
    <tableColumn id="3" name="Sloupec3"/>
  </tableColumns>
  <tableStyleInfo name="" showFirstColumn="0" showLastColumn="0" showRowStripes="1" showColumnStripes="0"/>
</table>
</file>

<file path=xl/tables/table2.xml><?xml version="1.0" encoding="utf-8"?>
<table xmlns="http://schemas.openxmlformats.org/spreadsheetml/2006/main" id="1" name="Seznam2" displayName="Seznam2" ref="G5:I26" insertRow="1" totalsRowShown="0">
  <autoFilter ref="G5:I26"/>
  <tableColumns count="3">
    <tableColumn id="1" name="Sloupec1"/>
    <tableColumn id="2" name="Sloupec2"/>
    <tableColumn id="3" name="Sloupec3"/>
  </tableColumns>
  <tableStyleInfo name="" showFirstColumn="0" showLastColumn="0" showRowStripes="1" showColumnStripes="0"/>
</table>
</file>

<file path=xl/tables/table3.xml><?xml version="1.0" encoding="utf-8"?>
<table xmlns="http://schemas.openxmlformats.org/spreadsheetml/2006/main" id="2" name="Seznam3" displayName="Seznam3" ref="L5:N26" insertRow="1" totalsRowShown="0">
  <autoFilter ref="L5:N26"/>
  <tableColumns count="3">
    <tableColumn id="1" name="Sloupec1"/>
    <tableColumn id="2" name="Sloupec2"/>
    <tableColumn id="3" name="Sloupec3"/>
  </tableColumns>
  <tableStyleInfo name="" showFirstColumn="0" showLastColumn="0" showRowStripes="1" showColumnStripes="0"/>
</table>
</file>

<file path=xl/tables/table4.xml><?xml version="1.0" encoding="utf-8"?>
<table xmlns="http://schemas.openxmlformats.org/spreadsheetml/2006/main" id="4" name="Seznam4" displayName="Seznam4" ref="Q5:S26" insertRow="1" totalsRowShown="0">
  <autoFilter ref="Q5:S26"/>
  <tableColumns count="3">
    <tableColumn id="1" name="Sloupec1"/>
    <tableColumn id="2" name="Sloupec2"/>
    <tableColumn id="3" name="Sloupec3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9"/>
  <sheetViews>
    <sheetView tabSelected="1" zoomScalePageLayoutView="0" workbookViewId="0" topLeftCell="A1">
      <selection activeCell="A6" sqref="A6"/>
    </sheetView>
  </sheetViews>
  <sheetFormatPr defaultColWidth="9.140625" defaultRowHeight="15"/>
  <cols>
    <col min="1" max="1" width="4.8515625" style="0" customWidth="1"/>
    <col min="2" max="2" width="18.421875" style="0" customWidth="1"/>
    <col min="3" max="3" width="7.00390625" style="0" customWidth="1"/>
    <col min="4" max="4" width="7.7109375" style="0" customWidth="1"/>
    <col min="5" max="5" width="3.8515625" style="0" customWidth="1"/>
    <col min="6" max="6" width="5.57421875" style="0" customWidth="1"/>
    <col min="7" max="7" width="18.28125" style="0" customWidth="1"/>
    <col min="8" max="8" width="9.28125" style="0" customWidth="1"/>
    <col min="9" max="9" width="7.7109375" style="0" customWidth="1"/>
    <col min="10" max="10" width="4.421875" style="0" customWidth="1"/>
    <col min="11" max="11" width="5.28125" style="0" customWidth="1"/>
    <col min="12" max="12" width="18.140625" style="0" customWidth="1"/>
    <col min="13" max="13" width="7.28125" style="0" customWidth="1"/>
    <col min="14" max="14" width="9.8515625" style="0" customWidth="1"/>
    <col min="15" max="15" width="6.140625" style="0" customWidth="1"/>
    <col min="16" max="16" width="5.28125" style="0" customWidth="1"/>
    <col min="17" max="17" width="18.28125" style="0" customWidth="1"/>
    <col min="18" max="18" width="8.421875" style="0" customWidth="1"/>
    <col min="19" max="19" width="7.7109375" style="0" customWidth="1"/>
    <col min="20" max="20" width="2.8515625" style="0" customWidth="1"/>
    <col min="21" max="21" width="3.57421875" style="0" customWidth="1"/>
    <col min="22" max="22" width="23.421875" style="0" customWidth="1"/>
    <col min="23" max="23" width="4.140625" style="0" customWidth="1"/>
    <col min="24" max="24" width="5.8515625" style="0" customWidth="1"/>
  </cols>
  <sheetData>
    <row r="1" spans="1:7" ht="21">
      <c r="A1" s="98" t="s">
        <v>135</v>
      </c>
      <c r="B1" s="99"/>
      <c r="C1" s="99"/>
      <c r="D1" s="99"/>
      <c r="E1" s="99"/>
      <c r="F1" s="99"/>
      <c r="G1" s="99"/>
    </row>
    <row r="3" spans="21:24" ht="15.75" thickBot="1">
      <c r="U3" s="75"/>
      <c r="V3" s="75"/>
      <c r="W3" s="75"/>
      <c r="X3" s="75"/>
    </row>
    <row r="4" spans="1:26" ht="17.25" thickBot="1" thickTop="1">
      <c r="A4" s="2" t="s">
        <v>2</v>
      </c>
      <c r="B4" s="58"/>
      <c r="C4" s="58"/>
      <c r="D4" s="111" t="s">
        <v>29</v>
      </c>
      <c r="E4" s="34"/>
      <c r="F4" s="39" t="s">
        <v>8</v>
      </c>
      <c r="G4" s="121"/>
      <c r="H4" s="121"/>
      <c r="I4" s="122" t="s">
        <v>29</v>
      </c>
      <c r="J4" s="38"/>
      <c r="K4" s="61" t="s">
        <v>51</v>
      </c>
      <c r="L4" s="121"/>
      <c r="M4" s="121"/>
      <c r="N4" s="122" t="s">
        <v>29</v>
      </c>
      <c r="O4" s="38"/>
      <c r="P4" s="62" t="s">
        <v>26</v>
      </c>
      <c r="Q4" s="130"/>
      <c r="R4" s="130"/>
      <c r="S4" s="122" t="s">
        <v>29</v>
      </c>
      <c r="T4" s="73"/>
      <c r="U4" s="77" t="s">
        <v>130</v>
      </c>
      <c r="V4" s="78"/>
      <c r="W4" s="78"/>
      <c r="X4" s="79" t="s">
        <v>29</v>
      </c>
      <c r="Z4" s="70"/>
    </row>
    <row r="5" spans="1:24" ht="16.5" customHeight="1" thickTop="1">
      <c r="A5" s="50"/>
      <c r="B5" s="42" t="s">
        <v>127</v>
      </c>
      <c r="C5" s="43" t="s">
        <v>128</v>
      </c>
      <c r="D5" s="108" t="s">
        <v>129</v>
      </c>
      <c r="E5" s="52"/>
      <c r="F5" s="65"/>
      <c r="G5" s="115" t="s">
        <v>127</v>
      </c>
      <c r="H5" s="66" t="s">
        <v>128</v>
      </c>
      <c r="I5" s="118" t="s">
        <v>129</v>
      </c>
      <c r="J5" s="68"/>
      <c r="K5" s="67"/>
      <c r="L5" s="126" t="s">
        <v>127</v>
      </c>
      <c r="M5" s="94" t="s">
        <v>128</v>
      </c>
      <c r="N5" s="108" t="s">
        <v>129</v>
      </c>
      <c r="O5" s="68"/>
      <c r="P5" s="65"/>
      <c r="Q5" s="126" t="s">
        <v>127</v>
      </c>
      <c r="R5" s="94" t="s">
        <v>128</v>
      </c>
      <c r="S5" s="129" t="s">
        <v>129</v>
      </c>
      <c r="T5" s="73"/>
      <c r="U5" s="76" t="s">
        <v>30</v>
      </c>
      <c r="V5" s="71" t="s">
        <v>131</v>
      </c>
      <c r="W5" s="71"/>
      <c r="X5" s="74">
        <v>54</v>
      </c>
    </row>
    <row r="6" spans="1:24" ht="15.75" thickBot="1">
      <c r="A6" s="51" t="s">
        <v>30</v>
      </c>
      <c r="B6" s="40" t="s">
        <v>0</v>
      </c>
      <c r="C6" s="37" t="s">
        <v>1</v>
      </c>
      <c r="D6" s="109">
        <v>477</v>
      </c>
      <c r="E6" s="53"/>
      <c r="F6" s="89" t="s">
        <v>30</v>
      </c>
      <c r="G6" s="116" t="s">
        <v>7</v>
      </c>
      <c r="H6" s="48"/>
      <c r="I6" s="119">
        <v>673</v>
      </c>
      <c r="J6" s="68"/>
      <c r="K6" s="89" t="s">
        <v>30</v>
      </c>
      <c r="L6" s="40" t="s">
        <v>13</v>
      </c>
      <c r="M6" s="37" t="s">
        <v>1</v>
      </c>
      <c r="N6" s="109" t="s">
        <v>14</v>
      </c>
      <c r="O6" s="68"/>
      <c r="P6" s="89" t="s">
        <v>30</v>
      </c>
      <c r="Q6" s="40" t="s">
        <v>25</v>
      </c>
      <c r="R6" s="37" t="s">
        <v>4</v>
      </c>
      <c r="S6" s="109">
        <v>318</v>
      </c>
      <c r="T6" s="73"/>
      <c r="U6" s="80" t="s">
        <v>31</v>
      </c>
      <c r="V6" s="81" t="s">
        <v>132</v>
      </c>
      <c r="W6" s="81"/>
      <c r="X6" s="82">
        <v>69</v>
      </c>
    </row>
    <row r="7" spans="1:24" ht="16.5" thickBot="1" thickTop="1">
      <c r="A7" s="51" t="s">
        <v>31</v>
      </c>
      <c r="B7" s="40" t="s">
        <v>3</v>
      </c>
      <c r="C7" s="37" t="s">
        <v>4</v>
      </c>
      <c r="D7" s="109">
        <v>331</v>
      </c>
      <c r="E7" s="53"/>
      <c r="F7" s="89" t="s">
        <v>31</v>
      </c>
      <c r="G7" s="116" t="s">
        <v>9</v>
      </c>
      <c r="H7" s="48"/>
      <c r="I7" s="119">
        <v>452</v>
      </c>
      <c r="J7" s="68"/>
      <c r="K7" s="92" t="s">
        <v>31</v>
      </c>
      <c r="L7" s="40" t="s">
        <v>15</v>
      </c>
      <c r="M7" s="37" t="s">
        <v>4</v>
      </c>
      <c r="N7" s="109">
        <v>970</v>
      </c>
      <c r="O7" s="68"/>
      <c r="P7" s="89" t="s">
        <v>31</v>
      </c>
      <c r="Q7" s="40" t="s">
        <v>27</v>
      </c>
      <c r="R7" s="37"/>
      <c r="S7" s="109">
        <v>266</v>
      </c>
      <c r="W7" s="83"/>
      <c r="X7" s="84">
        <f>SUM(X5:X6)</f>
        <v>123</v>
      </c>
    </row>
    <row r="8" spans="1:19" ht="15.75" thickTop="1">
      <c r="A8" s="51" t="s">
        <v>32</v>
      </c>
      <c r="B8" s="40" t="s">
        <v>5</v>
      </c>
      <c r="C8" s="37" t="s">
        <v>6</v>
      </c>
      <c r="D8" s="109">
        <v>278</v>
      </c>
      <c r="E8" s="54"/>
      <c r="F8" s="89" t="s">
        <v>32</v>
      </c>
      <c r="G8" s="116" t="s">
        <v>10</v>
      </c>
      <c r="H8" s="48"/>
      <c r="I8" s="119">
        <v>450</v>
      </c>
      <c r="J8" s="68"/>
      <c r="K8" s="89" t="s">
        <v>32</v>
      </c>
      <c r="L8" s="40" t="s">
        <v>16</v>
      </c>
      <c r="M8" s="37"/>
      <c r="N8" s="109">
        <v>889</v>
      </c>
      <c r="O8" s="68"/>
      <c r="P8" s="89" t="s">
        <v>32</v>
      </c>
      <c r="Q8" s="40" t="s">
        <v>28</v>
      </c>
      <c r="R8" s="37"/>
      <c r="S8" s="109">
        <v>237</v>
      </c>
    </row>
    <row r="9" spans="1:19" ht="15">
      <c r="A9" s="50" t="s">
        <v>33</v>
      </c>
      <c r="B9" s="41" t="s">
        <v>57</v>
      </c>
      <c r="C9" s="1"/>
      <c r="D9" s="110">
        <v>269</v>
      </c>
      <c r="E9" s="53"/>
      <c r="F9" s="89" t="s">
        <v>33</v>
      </c>
      <c r="G9" s="116" t="s">
        <v>11</v>
      </c>
      <c r="H9" s="49"/>
      <c r="I9" s="119">
        <v>435</v>
      </c>
      <c r="J9" s="68"/>
      <c r="K9" s="92" t="s">
        <v>33</v>
      </c>
      <c r="L9" s="40" t="s">
        <v>17</v>
      </c>
      <c r="M9" s="37"/>
      <c r="N9" s="109">
        <v>872</v>
      </c>
      <c r="O9" s="68"/>
      <c r="P9" s="90" t="s">
        <v>33</v>
      </c>
      <c r="Q9" s="41" t="s">
        <v>101</v>
      </c>
      <c r="R9" s="1" t="s">
        <v>102</v>
      </c>
      <c r="S9" s="110">
        <v>229</v>
      </c>
    </row>
    <row r="10" spans="1:19" ht="15">
      <c r="A10" s="50" t="s">
        <v>34</v>
      </c>
      <c r="B10" s="41" t="s">
        <v>61</v>
      </c>
      <c r="C10" s="1"/>
      <c r="D10" s="110">
        <v>242</v>
      </c>
      <c r="E10" s="53"/>
      <c r="F10" s="89" t="s">
        <v>34</v>
      </c>
      <c r="G10" s="116" t="s">
        <v>12</v>
      </c>
      <c r="H10" s="49"/>
      <c r="I10" s="119">
        <v>431</v>
      </c>
      <c r="J10" s="68"/>
      <c r="K10" s="89" t="s">
        <v>34</v>
      </c>
      <c r="L10" s="40" t="s">
        <v>18</v>
      </c>
      <c r="M10" s="37" t="s">
        <v>19</v>
      </c>
      <c r="N10" s="109">
        <v>856</v>
      </c>
      <c r="O10" s="68"/>
      <c r="P10" s="90" t="s">
        <v>34</v>
      </c>
      <c r="Q10" s="41" t="s">
        <v>103</v>
      </c>
      <c r="R10" s="1"/>
      <c r="S10" s="110">
        <v>226</v>
      </c>
    </row>
    <row r="11" spans="1:19" ht="15">
      <c r="A11" s="50" t="s">
        <v>35</v>
      </c>
      <c r="B11" s="41" t="s">
        <v>59</v>
      </c>
      <c r="C11" s="1" t="s">
        <v>4</v>
      </c>
      <c r="D11" s="110">
        <v>233</v>
      </c>
      <c r="E11" s="53"/>
      <c r="F11" s="90" t="s">
        <v>35</v>
      </c>
      <c r="G11" s="117" t="s">
        <v>69</v>
      </c>
      <c r="H11" s="45"/>
      <c r="I11" s="120">
        <v>403</v>
      </c>
      <c r="J11" s="68"/>
      <c r="K11" s="92" t="s">
        <v>35</v>
      </c>
      <c r="L11" s="40" t="s">
        <v>20</v>
      </c>
      <c r="M11" s="37" t="s">
        <v>6</v>
      </c>
      <c r="N11" s="109">
        <v>842</v>
      </c>
      <c r="O11" s="68"/>
      <c r="P11" s="90" t="s">
        <v>35</v>
      </c>
      <c r="Q11" s="41" t="s">
        <v>98</v>
      </c>
      <c r="R11" s="1"/>
      <c r="S11" s="110">
        <v>212</v>
      </c>
    </row>
    <row r="12" spans="1:24" ht="15">
      <c r="A12" s="50" t="s">
        <v>36</v>
      </c>
      <c r="B12" s="41" t="s">
        <v>58</v>
      </c>
      <c r="C12" s="1"/>
      <c r="D12" s="110">
        <v>203</v>
      </c>
      <c r="E12" s="53"/>
      <c r="F12" s="90" t="s">
        <v>36</v>
      </c>
      <c r="G12" s="117" t="s">
        <v>76</v>
      </c>
      <c r="H12" s="45"/>
      <c r="I12" s="120">
        <v>392</v>
      </c>
      <c r="J12" s="68"/>
      <c r="K12" s="89" t="s">
        <v>36</v>
      </c>
      <c r="L12" s="40" t="s">
        <v>21</v>
      </c>
      <c r="M12" s="37"/>
      <c r="N12" s="109">
        <v>818</v>
      </c>
      <c r="O12" s="68"/>
      <c r="P12" s="90" t="s">
        <v>36</v>
      </c>
      <c r="Q12" s="41" t="s">
        <v>100</v>
      </c>
      <c r="R12" s="1"/>
      <c r="S12" s="110">
        <v>212</v>
      </c>
      <c r="W12" s="72"/>
      <c r="X12" s="72"/>
    </row>
    <row r="13" spans="1:19" ht="15">
      <c r="A13" s="50" t="s">
        <v>37</v>
      </c>
      <c r="B13" s="41" t="s">
        <v>68</v>
      </c>
      <c r="C13" s="1"/>
      <c r="D13" s="110">
        <v>195</v>
      </c>
      <c r="E13" s="53"/>
      <c r="F13" s="90" t="s">
        <v>37</v>
      </c>
      <c r="G13" s="117" t="s">
        <v>71</v>
      </c>
      <c r="H13" s="45"/>
      <c r="I13" s="120">
        <v>375</v>
      </c>
      <c r="J13" s="68"/>
      <c r="K13" s="92" t="s">
        <v>37</v>
      </c>
      <c r="L13" s="40" t="s">
        <v>22</v>
      </c>
      <c r="M13" s="37"/>
      <c r="N13" s="109">
        <v>772</v>
      </c>
      <c r="O13" s="68"/>
      <c r="P13" s="90" t="s">
        <v>37</v>
      </c>
      <c r="Q13" s="41" t="s">
        <v>96</v>
      </c>
      <c r="R13" s="1"/>
      <c r="S13" s="110">
        <v>203</v>
      </c>
    </row>
    <row r="14" spans="1:19" ht="15">
      <c r="A14" s="50" t="s">
        <v>38</v>
      </c>
      <c r="B14" s="41" t="s">
        <v>56</v>
      </c>
      <c r="C14" s="1"/>
      <c r="D14" s="110">
        <v>194</v>
      </c>
      <c r="E14" s="53"/>
      <c r="F14" s="90" t="s">
        <v>38</v>
      </c>
      <c r="G14" s="117" t="s">
        <v>72</v>
      </c>
      <c r="H14" s="45"/>
      <c r="I14" s="120">
        <v>373</v>
      </c>
      <c r="J14" s="68"/>
      <c r="K14" s="90" t="s">
        <v>38</v>
      </c>
      <c r="L14" s="41" t="s">
        <v>86</v>
      </c>
      <c r="M14" s="1" t="s">
        <v>4</v>
      </c>
      <c r="N14" s="110">
        <v>767</v>
      </c>
      <c r="O14" s="68"/>
      <c r="P14" s="90" t="s">
        <v>38</v>
      </c>
      <c r="Q14" s="41" t="s">
        <v>97</v>
      </c>
      <c r="R14" s="1"/>
      <c r="S14" s="110">
        <v>193</v>
      </c>
    </row>
    <row r="15" spans="1:19" ht="15">
      <c r="A15" s="50" t="s">
        <v>39</v>
      </c>
      <c r="B15" s="41" t="s">
        <v>52</v>
      </c>
      <c r="C15" s="1"/>
      <c r="D15" s="110">
        <v>186</v>
      </c>
      <c r="E15" s="53"/>
      <c r="F15" s="90" t="s">
        <v>39</v>
      </c>
      <c r="G15" s="117" t="s">
        <v>70</v>
      </c>
      <c r="H15" s="45"/>
      <c r="I15" s="120">
        <v>371</v>
      </c>
      <c r="J15" s="68"/>
      <c r="K15" s="93" t="s">
        <v>39</v>
      </c>
      <c r="L15" s="41" t="s">
        <v>85</v>
      </c>
      <c r="M15" s="1"/>
      <c r="N15" s="110">
        <v>742</v>
      </c>
      <c r="O15" s="68"/>
      <c r="P15" s="90" t="s">
        <v>39</v>
      </c>
      <c r="Q15" s="41" t="s">
        <v>111</v>
      </c>
      <c r="R15" s="1"/>
      <c r="S15" s="110">
        <v>184</v>
      </c>
    </row>
    <row r="16" spans="1:19" ht="15">
      <c r="A16" s="50" t="s">
        <v>40</v>
      </c>
      <c r="B16" s="41" t="s">
        <v>65</v>
      </c>
      <c r="C16" s="1"/>
      <c r="D16" s="110">
        <v>177</v>
      </c>
      <c r="E16" s="53"/>
      <c r="F16" s="90" t="s">
        <v>40</v>
      </c>
      <c r="G16" s="117" t="s">
        <v>73</v>
      </c>
      <c r="H16" s="45"/>
      <c r="I16" s="120">
        <v>367</v>
      </c>
      <c r="J16" s="68"/>
      <c r="K16" s="89" t="s">
        <v>40</v>
      </c>
      <c r="L16" s="40" t="s">
        <v>24</v>
      </c>
      <c r="M16" s="37" t="s">
        <v>6</v>
      </c>
      <c r="N16" s="109">
        <v>704</v>
      </c>
      <c r="O16" s="68"/>
      <c r="P16" s="90" t="s">
        <v>40</v>
      </c>
      <c r="Q16" s="41" t="s">
        <v>99</v>
      </c>
      <c r="R16" s="1"/>
      <c r="S16" s="110">
        <v>154</v>
      </c>
    </row>
    <row r="17" spans="1:19" ht="15">
      <c r="A17" s="50" t="s">
        <v>41</v>
      </c>
      <c r="B17" s="41" t="s">
        <v>64</v>
      </c>
      <c r="C17" s="1"/>
      <c r="D17" s="110">
        <v>168</v>
      </c>
      <c r="E17" s="55"/>
      <c r="F17" s="90" t="s">
        <v>41</v>
      </c>
      <c r="G17" s="117" t="s">
        <v>78</v>
      </c>
      <c r="H17" s="46"/>
      <c r="I17" s="120">
        <v>337</v>
      </c>
      <c r="J17" s="68"/>
      <c r="K17" s="93" t="s">
        <v>41</v>
      </c>
      <c r="L17" s="41" t="s">
        <v>89</v>
      </c>
      <c r="M17" s="1"/>
      <c r="N17" s="110">
        <v>674</v>
      </c>
      <c r="O17" s="68"/>
      <c r="P17" s="90" t="s">
        <v>41</v>
      </c>
      <c r="Q17" s="41" t="s">
        <v>107</v>
      </c>
      <c r="R17" s="1"/>
      <c r="S17" s="110">
        <v>152</v>
      </c>
    </row>
    <row r="18" spans="1:19" ht="15">
      <c r="A18" s="50" t="s">
        <v>42</v>
      </c>
      <c r="B18" s="41" t="s">
        <v>55</v>
      </c>
      <c r="C18" s="1"/>
      <c r="D18" s="110">
        <v>151</v>
      </c>
      <c r="E18" s="55"/>
      <c r="F18" s="90" t="s">
        <v>42</v>
      </c>
      <c r="G18" s="117" t="s">
        <v>75</v>
      </c>
      <c r="H18" s="45"/>
      <c r="I18" s="120">
        <v>332</v>
      </c>
      <c r="J18" s="68"/>
      <c r="K18" s="89" t="s">
        <v>42</v>
      </c>
      <c r="L18" s="40" t="s">
        <v>23</v>
      </c>
      <c r="M18" s="37"/>
      <c r="N18" s="109">
        <v>671</v>
      </c>
      <c r="O18" s="68"/>
      <c r="P18" s="90" t="s">
        <v>42</v>
      </c>
      <c r="Q18" s="41" t="s">
        <v>109</v>
      </c>
      <c r="R18" s="1"/>
      <c r="S18" s="110">
        <v>147</v>
      </c>
    </row>
    <row r="19" spans="1:19" ht="15">
      <c r="A19" s="50" t="s">
        <v>43</v>
      </c>
      <c r="B19" s="41" t="s">
        <v>54</v>
      </c>
      <c r="C19" s="1"/>
      <c r="D19" s="110">
        <v>147</v>
      </c>
      <c r="E19" s="55"/>
      <c r="F19" s="90" t="s">
        <v>43</v>
      </c>
      <c r="G19" s="117" t="s">
        <v>74</v>
      </c>
      <c r="H19" s="45"/>
      <c r="I19" s="120">
        <v>315</v>
      </c>
      <c r="J19" s="68"/>
      <c r="K19" s="93" t="s">
        <v>43</v>
      </c>
      <c r="L19" s="127" t="s">
        <v>92</v>
      </c>
      <c r="M19" s="63"/>
      <c r="N19" s="128">
        <v>661</v>
      </c>
      <c r="O19" s="68"/>
      <c r="P19" s="90" t="s">
        <v>43</v>
      </c>
      <c r="Q19" s="41" t="s">
        <v>114</v>
      </c>
      <c r="R19" s="1"/>
      <c r="S19" s="110">
        <v>147</v>
      </c>
    </row>
    <row r="20" spans="1:19" ht="15">
      <c r="A20" s="50" t="s">
        <v>44</v>
      </c>
      <c r="B20" s="41" t="s">
        <v>53</v>
      </c>
      <c r="C20" s="1"/>
      <c r="D20" s="110">
        <v>135</v>
      </c>
      <c r="E20" s="55"/>
      <c r="F20" s="90" t="s">
        <v>44</v>
      </c>
      <c r="G20" s="117" t="s">
        <v>84</v>
      </c>
      <c r="H20" s="46"/>
      <c r="I20" s="120">
        <v>293</v>
      </c>
      <c r="J20" s="68"/>
      <c r="K20" s="90" t="s">
        <v>44</v>
      </c>
      <c r="L20" s="41" t="s">
        <v>87</v>
      </c>
      <c r="M20" s="1"/>
      <c r="N20" s="110">
        <v>629</v>
      </c>
      <c r="O20" s="68"/>
      <c r="P20" s="90" t="s">
        <v>44</v>
      </c>
      <c r="Q20" s="41" t="s">
        <v>105</v>
      </c>
      <c r="R20" s="1"/>
      <c r="S20" s="110">
        <v>146</v>
      </c>
    </row>
    <row r="21" spans="1:19" ht="15">
      <c r="A21" s="50" t="s">
        <v>45</v>
      </c>
      <c r="B21" s="41" t="s">
        <v>63</v>
      </c>
      <c r="C21" s="1"/>
      <c r="D21" s="110">
        <v>132</v>
      </c>
      <c r="E21" s="55"/>
      <c r="F21" s="90" t="s">
        <v>45</v>
      </c>
      <c r="G21" s="117" t="s">
        <v>77</v>
      </c>
      <c r="H21" s="45"/>
      <c r="I21" s="120">
        <v>288</v>
      </c>
      <c r="J21" s="68"/>
      <c r="K21" s="93" t="s">
        <v>45</v>
      </c>
      <c r="L21" s="41" t="s">
        <v>88</v>
      </c>
      <c r="M21" s="1"/>
      <c r="N21" s="110">
        <v>609</v>
      </c>
      <c r="O21" s="68"/>
      <c r="P21" s="90" t="s">
        <v>45</v>
      </c>
      <c r="Q21" s="41" t="s">
        <v>113</v>
      </c>
      <c r="R21" s="1"/>
      <c r="S21" s="110">
        <v>136</v>
      </c>
    </row>
    <row r="22" spans="1:19" ht="15">
      <c r="A22" s="50" t="s">
        <v>46</v>
      </c>
      <c r="B22" s="41" t="s">
        <v>60</v>
      </c>
      <c r="C22" s="1"/>
      <c r="D22" s="110">
        <v>94</v>
      </c>
      <c r="E22" s="55"/>
      <c r="F22" s="90" t="s">
        <v>46</v>
      </c>
      <c r="G22" s="117" t="s">
        <v>80</v>
      </c>
      <c r="H22" s="45"/>
      <c r="I22" s="120">
        <v>263</v>
      </c>
      <c r="J22" s="68"/>
      <c r="K22" s="90" t="s">
        <v>46</v>
      </c>
      <c r="L22" s="41" t="s">
        <v>93</v>
      </c>
      <c r="M22" s="1"/>
      <c r="N22" s="110">
        <v>595</v>
      </c>
      <c r="O22" s="68"/>
      <c r="P22" s="90" t="s">
        <v>46</v>
      </c>
      <c r="Q22" s="41" t="s">
        <v>108</v>
      </c>
      <c r="R22" s="1"/>
      <c r="S22" s="110">
        <v>132</v>
      </c>
    </row>
    <row r="23" spans="1:19" ht="15">
      <c r="A23" s="50" t="s">
        <v>47</v>
      </c>
      <c r="B23" s="41" t="s">
        <v>62</v>
      </c>
      <c r="C23" s="1"/>
      <c r="D23" s="110">
        <v>91</v>
      </c>
      <c r="E23" s="55"/>
      <c r="F23" s="90" t="s">
        <v>47</v>
      </c>
      <c r="G23" s="117" t="s">
        <v>83</v>
      </c>
      <c r="H23" s="45"/>
      <c r="I23" s="120">
        <v>257</v>
      </c>
      <c r="J23" s="68"/>
      <c r="K23" s="93" t="s">
        <v>47</v>
      </c>
      <c r="L23" s="41" t="s">
        <v>95</v>
      </c>
      <c r="M23" s="1" t="s">
        <v>6</v>
      </c>
      <c r="N23" s="110">
        <v>579</v>
      </c>
      <c r="O23" s="68"/>
      <c r="P23" s="90" t="s">
        <v>47</v>
      </c>
      <c r="Q23" s="41" t="s">
        <v>104</v>
      </c>
      <c r="R23" s="1"/>
      <c r="S23" s="110">
        <v>125</v>
      </c>
    </row>
    <row r="24" spans="1:19" ht="15">
      <c r="A24" s="59" t="s">
        <v>48</v>
      </c>
      <c r="B24" s="41" t="s">
        <v>66</v>
      </c>
      <c r="C24" s="1"/>
      <c r="D24" s="110">
        <v>90</v>
      </c>
      <c r="E24" s="55"/>
      <c r="F24" s="90" t="s">
        <v>48</v>
      </c>
      <c r="G24" s="117" t="s">
        <v>81</v>
      </c>
      <c r="H24" s="45"/>
      <c r="I24" s="120">
        <v>256</v>
      </c>
      <c r="J24" s="68"/>
      <c r="K24" s="90" t="s">
        <v>48</v>
      </c>
      <c r="L24" s="41" t="s">
        <v>90</v>
      </c>
      <c r="M24" s="1"/>
      <c r="N24" s="110">
        <v>563</v>
      </c>
      <c r="O24" s="68"/>
      <c r="P24" s="90" t="s">
        <v>48</v>
      </c>
      <c r="Q24" s="41" t="s">
        <v>112</v>
      </c>
      <c r="R24" s="1"/>
      <c r="S24" s="110">
        <v>119</v>
      </c>
    </row>
    <row r="25" spans="1:19" ht="15.75" thickBot="1">
      <c r="A25" s="60" t="s">
        <v>49</v>
      </c>
      <c r="B25" s="112" t="s">
        <v>67</v>
      </c>
      <c r="C25" s="113"/>
      <c r="D25" s="114">
        <v>82</v>
      </c>
      <c r="E25" s="55"/>
      <c r="F25" s="90" t="s">
        <v>49</v>
      </c>
      <c r="G25" s="117" t="s">
        <v>79</v>
      </c>
      <c r="H25" s="45"/>
      <c r="I25" s="120">
        <v>255</v>
      </c>
      <c r="J25" s="68"/>
      <c r="K25" s="93" t="s">
        <v>49</v>
      </c>
      <c r="L25" s="41" t="s">
        <v>91</v>
      </c>
      <c r="M25" s="1"/>
      <c r="N25" s="110">
        <v>557</v>
      </c>
      <c r="O25" s="68"/>
      <c r="P25" s="90" t="s">
        <v>49</v>
      </c>
      <c r="Q25" s="41" t="s">
        <v>106</v>
      </c>
      <c r="R25" s="1"/>
      <c r="S25" s="110">
        <v>116</v>
      </c>
    </row>
    <row r="26" spans="1:19" ht="16.5" thickBot="1" thickTop="1">
      <c r="A26" s="3"/>
      <c r="E26" s="56"/>
      <c r="F26" s="91" t="s">
        <v>50</v>
      </c>
      <c r="G26" s="123" t="s">
        <v>82</v>
      </c>
      <c r="H26" s="124"/>
      <c r="I26" s="125">
        <v>236</v>
      </c>
      <c r="J26" s="30"/>
      <c r="K26" s="91" t="s">
        <v>50</v>
      </c>
      <c r="L26" s="112" t="s">
        <v>94</v>
      </c>
      <c r="M26" s="113"/>
      <c r="N26" s="114">
        <v>550</v>
      </c>
      <c r="O26" s="30"/>
      <c r="P26" s="91" t="s">
        <v>50</v>
      </c>
      <c r="Q26" s="112" t="s">
        <v>110</v>
      </c>
      <c r="R26" s="113"/>
      <c r="S26" s="114">
        <v>115</v>
      </c>
    </row>
    <row r="27" spans="1:19" ht="15.75" thickTop="1">
      <c r="A27" s="4" t="s">
        <v>124</v>
      </c>
      <c r="B27" s="4"/>
      <c r="C27" s="4"/>
      <c r="D27" s="5">
        <f>SUM(D6:D25)</f>
        <v>3875</v>
      </c>
      <c r="E27" s="35"/>
      <c r="F27" s="58"/>
      <c r="G27" s="4"/>
      <c r="H27" s="64"/>
      <c r="I27" s="47">
        <f>SUM(I6:I26)</f>
        <v>7554</v>
      </c>
      <c r="J27" s="4"/>
      <c r="K27" s="4"/>
      <c r="L27" s="4"/>
      <c r="M27" s="4"/>
      <c r="N27" s="5">
        <f>SUM(N7:N26)+1053</f>
        <v>15373</v>
      </c>
      <c r="O27" s="3"/>
      <c r="P27" s="3"/>
      <c r="Q27" s="3"/>
      <c r="R27" s="3"/>
      <c r="S27" s="47">
        <f>SUM(S6:S26)</f>
        <v>3769</v>
      </c>
    </row>
    <row r="28" spans="1:19" ht="15.75" thickBot="1">
      <c r="A28" s="4" t="s">
        <v>126</v>
      </c>
      <c r="B28" s="4"/>
      <c r="C28" s="4"/>
      <c r="D28" s="6">
        <v>3</v>
      </c>
      <c r="E28" s="36"/>
      <c r="F28" s="4"/>
      <c r="H28" s="57"/>
      <c r="I28" s="69">
        <v>5</v>
      </c>
      <c r="J28" s="4"/>
      <c r="K28" s="4"/>
      <c r="M28" s="57"/>
      <c r="N28" s="69">
        <v>10</v>
      </c>
      <c r="O28" s="3"/>
      <c r="P28" s="3"/>
      <c r="R28" s="57"/>
      <c r="S28" s="69">
        <v>3</v>
      </c>
    </row>
    <row r="29" spans="1:19" ht="15.75" thickTop="1">
      <c r="A29" s="7" t="s">
        <v>125</v>
      </c>
      <c r="B29" s="8"/>
      <c r="C29" s="8"/>
      <c r="D29" s="9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1"/>
      <c r="P29" s="11"/>
      <c r="Q29" s="11"/>
      <c r="R29" s="11"/>
      <c r="S29" s="10"/>
    </row>
    <row r="32" ht="15.75" thickBot="1">
      <c r="D32" s="101"/>
    </row>
    <row r="33" spans="1:17" ht="16.5" thickBot="1" thickTop="1">
      <c r="A33" s="12" t="s">
        <v>115</v>
      </c>
      <c r="B33" s="13"/>
      <c r="C33" s="13"/>
      <c r="D33" s="100">
        <v>2740</v>
      </c>
      <c r="E33" s="13" t="s">
        <v>116</v>
      </c>
      <c r="F33" s="13"/>
      <c r="G33" s="13"/>
      <c r="H33" s="14"/>
      <c r="I33" s="3"/>
      <c r="K33" s="15" t="s">
        <v>117</v>
      </c>
      <c r="L33" s="16"/>
      <c r="M33" s="16"/>
      <c r="N33" s="16"/>
      <c r="O33" s="16"/>
      <c r="P33" s="16"/>
      <c r="Q33" s="105" t="s">
        <v>118</v>
      </c>
    </row>
    <row r="34" spans="1:17" ht="16.5" thickBot="1" thickTop="1">
      <c r="A34" s="17" t="s">
        <v>119</v>
      </c>
      <c r="B34" s="18"/>
      <c r="C34" s="18"/>
      <c r="D34" s="19">
        <v>0.6493</v>
      </c>
      <c r="E34" s="18"/>
      <c r="F34" s="18"/>
      <c r="G34" s="87" t="s">
        <v>116</v>
      </c>
      <c r="H34" s="85">
        <v>1570</v>
      </c>
      <c r="I34" s="3"/>
      <c r="K34" s="20" t="s">
        <v>120</v>
      </c>
      <c r="L34" s="21"/>
      <c r="M34" s="21"/>
      <c r="N34" s="22" t="s">
        <v>121</v>
      </c>
      <c r="O34" s="107" t="s">
        <v>122</v>
      </c>
      <c r="P34" s="106" t="s">
        <v>123</v>
      </c>
      <c r="Q34" s="44"/>
    </row>
    <row r="35" spans="1:17" ht="16.5" thickBot="1" thickTop="1">
      <c r="A35" s="23" t="s">
        <v>133</v>
      </c>
      <c r="B35" s="24"/>
      <c r="C35" s="24"/>
      <c r="D35" s="25">
        <v>1569</v>
      </c>
      <c r="E35" s="24"/>
      <c r="F35" s="24"/>
      <c r="G35" s="88" t="s">
        <v>134</v>
      </c>
      <c r="H35" s="86">
        <f>D27+I27+N27+S27+X7</f>
        <v>30694</v>
      </c>
      <c r="I35" s="3"/>
      <c r="K35" s="26" t="s">
        <v>51</v>
      </c>
      <c r="L35" s="27"/>
      <c r="M35" s="27"/>
      <c r="N35" s="28">
        <f>N27</f>
        <v>15373</v>
      </c>
      <c r="O35" s="102">
        <f>N35/H35</f>
        <v>0.5008470710888121</v>
      </c>
      <c r="P35" s="29">
        <v>10</v>
      </c>
      <c r="Q35" s="30"/>
    </row>
    <row r="36" spans="1:17" ht="15.75" thickTop="1">
      <c r="A36" s="3"/>
      <c r="B36" s="3"/>
      <c r="C36" s="3"/>
      <c r="D36" s="3"/>
      <c r="E36" s="3"/>
      <c r="F36" s="3"/>
      <c r="G36" s="3"/>
      <c r="H36" s="3"/>
      <c r="I36" s="3"/>
      <c r="K36" s="26" t="s">
        <v>8</v>
      </c>
      <c r="L36" s="27"/>
      <c r="M36" s="27"/>
      <c r="N36" s="28">
        <f>I27</f>
        <v>7554</v>
      </c>
      <c r="O36" s="103">
        <f>N36/H35</f>
        <v>0.24610673095719032</v>
      </c>
      <c r="P36" s="29">
        <v>5</v>
      </c>
      <c r="Q36" s="30"/>
    </row>
    <row r="37" spans="1:17" ht="15">
      <c r="A37" s="3"/>
      <c r="B37" s="3"/>
      <c r="C37" s="3"/>
      <c r="D37" s="3"/>
      <c r="E37" s="3"/>
      <c r="F37" s="3"/>
      <c r="G37" s="3"/>
      <c r="H37" s="3"/>
      <c r="I37" s="3"/>
      <c r="K37" s="26" t="s">
        <v>2</v>
      </c>
      <c r="L37" s="27"/>
      <c r="M37" s="27"/>
      <c r="N37" s="28">
        <f>D27</f>
        <v>3875</v>
      </c>
      <c r="O37" s="103">
        <f>N37/H35</f>
        <v>0.1262461718902717</v>
      </c>
      <c r="P37" s="29">
        <v>3</v>
      </c>
      <c r="Q37" s="30"/>
    </row>
    <row r="38" spans="1:17" ht="15">
      <c r="A38" s="3"/>
      <c r="B38" s="3"/>
      <c r="C38" s="3"/>
      <c r="D38" s="3"/>
      <c r="E38" s="3"/>
      <c r="F38" s="3"/>
      <c r="G38" s="3"/>
      <c r="H38" s="3"/>
      <c r="I38" s="3"/>
      <c r="K38" s="26" t="s">
        <v>26</v>
      </c>
      <c r="L38" s="27"/>
      <c r="M38" s="27"/>
      <c r="N38" s="28">
        <f>S27</f>
        <v>3769</v>
      </c>
      <c r="O38" s="103">
        <f>N38/H35</f>
        <v>0.12279272822049912</v>
      </c>
      <c r="P38" s="29">
        <v>3</v>
      </c>
      <c r="Q38" s="30"/>
    </row>
    <row r="39" spans="11:17" ht="16.5" thickBot="1">
      <c r="K39" s="96" t="s">
        <v>130</v>
      </c>
      <c r="L39" s="97"/>
      <c r="M39" s="95"/>
      <c r="N39" s="31">
        <f>X7</f>
        <v>123</v>
      </c>
      <c r="O39" s="104">
        <f>N39/H35</f>
        <v>0.004007297843226689</v>
      </c>
      <c r="P39" s="32">
        <v>0</v>
      </c>
      <c r="Q39" s="33"/>
    </row>
    <row r="40" ht="15.75" thickTop="1"/>
  </sheetData>
  <sheetProtection/>
  <printOptions/>
  <pageMargins left="0.3937007874015748" right="0.3937007874015748" top="0.1968503937007874" bottom="0.1968503937007874" header="0.31496062992125984" footer="0.31496062992125984"/>
  <pageSetup horizontalDpi="600" verticalDpi="600" orientation="landscape" paperSize="9" scale="65" r:id="rId5"/>
  <tableParts>
    <tablePart r:id="rId1"/>
    <tablePart r:id="rId2"/>
    <tablePart r:id="rId4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Linhart</dc:creator>
  <cp:keywords/>
  <dc:description/>
  <cp:lastModifiedBy>Oliva</cp:lastModifiedBy>
  <cp:lastPrinted>2010-04-27T08:25:30Z</cp:lastPrinted>
  <dcterms:created xsi:type="dcterms:W3CDTF">2010-02-22T12:25:22Z</dcterms:created>
  <dcterms:modified xsi:type="dcterms:W3CDTF">2010-07-01T08:47:47Z</dcterms:modified>
  <cp:category/>
  <cp:version/>
  <cp:contentType/>
  <cp:contentStatus/>
</cp:coreProperties>
</file>