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elkvýsljmenný" sheetId="1" r:id="rId1"/>
    <sheet name="pořadí - jména" sheetId="2" r:id="rId2"/>
  </sheets>
  <definedNames/>
  <calcPr fullCalcOnLoad="1"/>
</workbook>
</file>

<file path=xl/sharedStrings.xml><?xml version="1.0" encoding="utf-8"?>
<sst xmlns="http://schemas.openxmlformats.org/spreadsheetml/2006/main" count="691" uniqueCount="257">
  <si>
    <t>KSČM</t>
  </si>
  <si>
    <t>ČSSD</t>
  </si>
  <si>
    <t>1.</t>
  </si>
  <si>
    <t>Ing.</t>
  </si>
  <si>
    <t>Zbyněk</t>
  </si>
  <si>
    <t>Linhart</t>
  </si>
  <si>
    <t>Mgr.</t>
  </si>
  <si>
    <t>Josef</t>
  </si>
  <si>
    <t>Myšák</t>
  </si>
  <si>
    <t>2.</t>
  </si>
  <si>
    <t>MUDr.</t>
  </si>
  <si>
    <t>Škoda</t>
  </si>
  <si>
    <t>PhDr.</t>
  </si>
  <si>
    <t>Jan</t>
  </si>
  <si>
    <t>Purnoch</t>
  </si>
  <si>
    <t xml:space="preserve">Jiří </t>
  </si>
  <si>
    <t>Vích</t>
  </si>
  <si>
    <t>3.</t>
  </si>
  <si>
    <t>Milan</t>
  </si>
  <si>
    <t>Sudek</t>
  </si>
  <si>
    <t>Jana</t>
  </si>
  <si>
    <t>Chvátalová</t>
  </si>
  <si>
    <t>Vojtěch</t>
  </si>
  <si>
    <t>Šulc</t>
  </si>
  <si>
    <t>4.</t>
  </si>
  <si>
    <t>Kyncl</t>
  </si>
  <si>
    <t>Miroslav</t>
  </si>
  <si>
    <t>Brabník</t>
  </si>
  <si>
    <t>5.</t>
  </si>
  <si>
    <t>Karel</t>
  </si>
  <si>
    <t>Beneš</t>
  </si>
  <si>
    <t>Václav</t>
  </si>
  <si>
    <t>6.</t>
  </si>
  <si>
    <t>Jaroslav</t>
  </si>
  <si>
    <t>Gros</t>
  </si>
  <si>
    <t>7.</t>
  </si>
  <si>
    <t>Petr</t>
  </si>
  <si>
    <t>Hořeňovský</t>
  </si>
  <si>
    <t>8.</t>
  </si>
  <si>
    <t>9.</t>
  </si>
  <si>
    <t>Šena</t>
  </si>
  <si>
    <t>Martínek</t>
  </si>
  <si>
    <t>Irena</t>
  </si>
  <si>
    <t>Jelínková</t>
  </si>
  <si>
    <t>10.</t>
  </si>
  <si>
    <t>11.</t>
  </si>
  <si>
    <t>Hana</t>
  </si>
  <si>
    <t>Volfová</t>
  </si>
  <si>
    <t>Straka</t>
  </si>
  <si>
    <t>12.</t>
  </si>
  <si>
    <t>Stibor</t>
  </si>
  <si>
    <t>Behún</t>
  </si>
  <si>
    <t>13.</t>
  </si>
  <si>
    <t>Vais</t>
  </si>
  <si>
    <t>14.</t>
  </si>
  <si>
    <t>15.</t>
  </si>
  <si>
    <t>Kusý</t>
  </si>
  <si>
    <t>16.</t>
  </si>
  <si>
    <t>Hieke</t>
  </si>
  <si>
    <t>Jaroslava</t>
  </si>
  <si>
    <t>17.</t>
  </si>
  <si>
    <t>18.</t>
  </si>
  <si>
    <t>Vladimír</t>
  </si>
  <si>
    <t>Fidler</t>
  </si>
  <si>
    <t>19.</t>
  </si>
  <si>
    <t>20.</t>
  </si>
  <si>
    <t>Ramešová</t>
  </si>
  <si>
    <t>21.</t>
  </si>
  <si>
    <t>Celkem hlasů</t>
  </si>
  <si>
    <t>Počet mandátů</t>
  </si>
  <si>
    <t>změna</t>
  </si>
  <si>
    <t>volební strana</t>
  </si>
  <si>
    <t>počet hlasů</t>
  </si>
  <si>
    <t>v procentech</t>
  </si>
  <si>
    <t>mandáty</t>
  </si>
  <si>
    <t xml:space="preserve">V Krásné Lípě je </t>
  </si>
  <si>
    <t>voličů</t>
  </si>
  <si>
    <t xml:space="preserve">Voleb se zúčastnilo </t>
  </si>
  <si>
    <t>voličů.</t>
  </si>
  <si>
    <t>Celkem bylo odevzdáno</t>
  </si>
  <si>
    <t>hlasů</t>
  </si>
  <si>
    <t>Jan Prokop</t>
  </si>
  <si>
    <t>Marek</t>
  </si>
  <si>
    <t>Mráz</t>
  </si>
  <si>
    <t>Astrid</t>
  </si>
  <si>
    <t>Schnittnerová</t>
  </si>
  <si>
    <t>Radana</t>
  </si>
  <si>
    <t>Michlíková</t>
  </si>
  <si>
    <t>Marta</t>
  </si>
  <si>
    <t>Součková</t>
  </si>
  <si>
    <t>Žitník</t>
  </si>
  <si>
    <t>Kašková</t>
  </si>
  <si>
    <t>Semerád</t>
  </si>
  <si>
    <t>Vavřík</t>
  </si>
  <si>
    <t>Jacíková</t>
  </si>
  <si>
    <t>Brabníková</t>
  </si>
  <si>
    <t>Tomáš</t>
  </si>
  <si>
    <t>Kolar</t>
  </si>
  <si>
    <t>Zdeněk</t>
  </si>
  <si>
    <t>Vrabec</t>
  </si>
  <si>
    <t>Koubek</t>
  </si>
  <si>
    <t xml:space="preserve">Josef </t>
  </si>
  <si>
    <t>průměr hlasů na kandidáta ve volební straně</t>
  </si>
  <si>
    <t>voličů, tj.</t>
  </si>
  <si>
    <t>hlasů tj. v prům.</t>
  </si>
  <si>
    <t xml:space="preserve">Rekapitulace výsledků voleb </t>
  </si>
  <si>
    <t>Strana zelených</t>
  </si>
  <si>
    <t xml:space="preserve">Jan </t>
  </si>
  <si>
    <t>Fiala</t>
  </si>
  <si>
    <t>Rak</t>
  </si>
  <si>
    <t>Eliška</t>
  </si>
  <si>
    <t>Podhorský</t>
  </si>
  <si>
    <t>Dana</t>
  </si>
  <si>
    <t>Smolová</t>
  </si>
  <si>
    <t xml:space="preserve">Jana </t>
  </si>
  <si>
    <t>Vašutová</t>
  </si>
  <si>
    <t>Semelka</t>
  </si>
  <si>
    <t>BcA.</t>
  </si>
  <si>
    <t>Miloš</t>
  </si>
  <si>
    <t>Kubišta</t>
  </si>
  <si>
    <t>Bc.</t>
  </si>
  <si>
    <t>Marie</t>
  </si>
  <si>
    <t>Chudoba</t>
  </si>
  <si>
    <t>Klára</t>
  </si>
  <si>
    <t xml:space="preserve">Štefan </t>
  </si>
  <si>
    <t>Kuruc</t>
  </si>
  <si>
    <t>Dis.</t>
  </si>
  <si>
    <t>Daniela</t>
  </si>
  <si>
    <t>Andrea</t>
  </si>
  <si>
    <t>Jiří</t>
  </si>
  <si>
    <t>Lobotka</t>
  </si>
  <si>
    <t>Stanislava</t>
  </si>
  <si>
    <t>Antonín</t>
  </si>
  <si>
    <t>Slejška</t>
  </si>
  <si>
    <t>Pavlína</t>
  </si>
  <si>
    <t>Krčmářová</t>
  </si>
  <si>
    <t>RNDr.</t>
  </si>
  <si>
    <t xml:space="preserve">Marek </t>
  </si>
  <si>
    <t>Belza</t>
  </si>
  <si>
    <t>Miluše</t>
  </si>
  <si>
    <t>Kubištová</t>
  </si>
  <si>
    <t>Adam</t>
  </si>
  <si>
    <t>Windsor</t>
  </si>
  <si>
    <t>Julia</t>
  </si>
  <si>
    <t>Bartoš</t>
  </si>
  <si>
    <t>Aleš</t>
  </si>
  <si>
    <t>Gall</t>
  </si>
  <si>
    <t>Došek</t>
  </si>
  <si>
    <t>Krčmář</t>
  </si>
  <si>
    <t>Jelínek</t>
  </si>
  <si>
    <t>Stanislav</t>
  </si>
  <si>
    <t>Kolář</t>
  </si>
  <si>
    <t>Suda</t>
  </si>
  <si>
    <t>Kateřina</t>
  </si>
  <si>
    <t>Němcová</t>
  </si>
  <si>
    <t>Ladislav</t>
  </si>
  <si>
    <t>Holub</t>
  </si>
  <si>
    <t>Antálková</t>
  </si>
  <si>
    <t>Němec</t>
  </si>
  <si>
    <t>Dičko</t>
  </si>
  <si>
    <t>Bohumila</t>
  </si>
  <si>
    <t>Šárová</t>
  </si>
  <si>
    <t>Kovařík</t>
  </si>
  <si>
    <t>Nový</t>
  </si>
  <si>
    <t>Zdeňka</t>
  </si>
  <si>
    <t>Malá</t>
  </si>
  <si>
    <t>Berthold</t>
  </si>
  <si>
    <t>Vorlíček</t>
  </si>
  <si>
    <t>Johana</t>
  </si>
  <si>
    <t>Knollová</t>
  </si>
  <si>
    <t>Nová</t>
  </si>
  <si>
    <t>Koblihová</t>
  </si>
  <si>
    <t>Iva</t>
  </si>
  <si>
    <t>Šimková</t>
  </si>
  <si>
    <t>Virgler</t>
  </si>
  <si>
    <t>Pavlíček</t>
  </si>
  <si>
    <t>Šterba</t>
  </si>
  <si>
    <t>Sobola</t>
  </si>
  <si>
    <t>Věra</t>
  </si>
  <si>
    <t>Dubcová</t>
  </si>
  <si>
    <t>Sobolová</t>
  </si>
  <si>
    <t>Sdružení 2006</t>
  </si>
  <si>
    <t>Výsledky voleb do Městského zastupitelstva Krásná Lípa, konané dne 20. - 21. 10. 2006</t>
  </si>
  <si>
    <t>podbarvení - k silné čáře jsou členy ZM</t>
  </si>
  <si>
    <t>v r. 2002</t>
  </si>
  <si>
    <t>titul</t>
  </si>
  <si>
    <t>jméno</t>
  </si>
  <si>
    <t>příjmení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</si>
  <si>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</si>
  <si>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</si>
  <si>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</si>
  <si>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</si>
  <si>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</si>
  <si>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</si>
  <si>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</si>
  <si>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</si>
  <si>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</si>
  <si>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</si>
  <si>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</si>
  <si>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</si>
  <si>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</si>
  <si>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</si>
  <si>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</si>
  <si>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</si>
  <si>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</si>
  <si>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</si>
  <si>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</si>
  <si>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</si>
  <si>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</si>
  <si>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</si>
  <si>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</si>
  <si>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</si>
  <si>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</si>
  <si>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</si>
  <si>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</si>
  <si>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</si>
  <si>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</si>
  <si>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</si>
  <si>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</si>
  <si>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</si>
  <si>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</si>
  <si>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</si>
  <si>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</si>
  <si>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</si>
  <si>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</si>
  <si>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</si>
  <si>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</si>
  <si>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</si>
  <si>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</si>
  <si>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</si>
  <si>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</si>
  <si>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</si>
  <si>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</si>
  <si>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</si>
  <si>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</si>
  <si>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</si>
  <si>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</si>
  <si>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</si>
  <si>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</si>
  <si>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</si>
  <si>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</si>
  <si>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</si>
  <si>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</si>
  <si>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</si>
  <si>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</si>
  <si>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</si>
  <si>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</si>
  <si>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</si>
  <si>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</si>
  <si>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</si>
  <si>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</si>
  <si>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celk. pořadí</t>
  </si>
  <si>
    <t>pořadí ve straně</t>
  </si>
  <si>
    <t>Výsledek voleb do Zastupitelstva města Krásná Lípa - 2006 ( podle počtu hlasů pro jednotlivé osoby)</t>
  </si>
  <si>
    <t>odst.</t>
  </si>
  <si>
    <t>*</t>
  </si>
  <si>
    <t xml:space="preserve"> odst. - v průběhu volebního období odstoupili a  za ně nastoupili náhradníci z téže strany 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</si>
</sst>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4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MS Sans Serif"/>
      <family val="2"/>
    </font>
    <font>
      <sz val="8"/>
      <color indexed="8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  <font>
      <b/>
      <sz val="8"/>
      <color indexed="8"/>
      <name val="Arial CE"/>
      <family val="2"/>
    </font>
    <font>
      <b/>
      <i/>
      <sz val="12"/>
      <color indexed="12"/>
      <name val="Arial CE"/>
      <family val="2"/>
    </font>
    <font>
      <b/>
      <i/>
      <sz val="12"/>
      <color indexed="10"/>
      <name val="Arial CE"/>
      <family val="2"/>
    </font>
    <font>
      <b/>
      <i/>
      <sz val="12"/>
      <color indexed="57"/>
      <name val="Arial CE"/>
      <family val="2"/>
    </font>
    <font>
      <b/>
      <i/>
      <sz val="10"/>
      <color indexed="57"/>
      <name val="Arial CE"/>
      <family val="2"/>
    </font>
    <font>
      <b/>
      <i/>
      <sz val="12"/>
      <color indexed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0"/>
    </font>
    <font>
      <i/>
      <sz val="10"/>
      <color indexed="8"/>
      <name val="Arial CE"/>
      <family val="2"/>
    </font>
    <font>
      <b/>
      <u val="single"/>
      <sz val="12"/>
      <name val="Arial CE"/>
      <family val="2"/>
    </font>
    <font>
      <i/>
      <sz val="10"/>
      <name val="Arial CE"/>
      <family val="0"/>
    </font>
    <font>
      <b/>
      <sz val="10.5"/>
      <name val="Arial CE"/>
      <family val="0"/>
    </font>
    <font>
      <b/>
      <sz val="10.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double"/>
      <right style="hair"/>
      <top style="hair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double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double"/>
      <bottom style="hair"/>
    </border>
    <border>
      <left style="hair"/>
      <right style="double"/>
      <top style="hair"/>
      <bottom style="medium"/>
    </border>
    <border>
      <left style="hair"/>
      <right style="double"/>
      <top style="double"/>
      <bottom>
        <color indexed="63"/>
      </bottom>
    </border>
    <border>
      <left style="double"/>
      <right style="hair"/>
      <top style="double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double"/>
      <top style="double"/>
      <bottom style="medium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thin"/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5" fillId="0" borderId="0" xfId="47" applyFont="1" applyFill="1" applyBorder="1" applyAlignment="1">
      <alignment horizontal="left" wrapText="1"/>
      <protection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15" xfId="47" applyFont="1" applyFill="1" applyBorder="1" applyAlignment="1">
      <alignment horizontal="left" wrapText="1"/>
      <protection/>
    </xf>
    <xf numFmtId="0" fontId="3" fillId="0" borderId="12" xfId="47" applyFont="1" applyFill="1" applyBorder="1" applyAlignment="1">
      <alignment horizontal="left" wrapText="1"/>
      <protection/>
    </xf>
    <xf numFmtId="0" fontId="8" fillId="0" borderId="15" xfId="47" applyFont="1" applyFill="1" applyBorder="1" applyAlignment="1">
      <alignment horizontal="left" wrapText="1"/>
      <protection/>
    </xf>
    <xf numFmtId="0" fontId="8" fillId="0" borderId="12" xfId="47" applyFont="1" applyFill="1" applyBorder="1" applyAlignment="1">
      <alignment horizontal="left" wrapText="1"/>
      <protection/>
    </xf>
    <xf numFmtId="3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7" xfId="47" applyFont="1" applyFill="1" applyBorder="1" applyAlignment="1">
      <alignment horizontal="left" wrapText="1"/>
      <protection/>
    </xf>
    <xf numFmtId="0" fontId="3" fillId="0" borderId="17" xfId="47" applyFont="1" applyFill="1" applyBorder="1" applyAlignment="1">
      <alignment horizontal="left" wrapText="1"/>
      <protection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47" applyFont="1" applyFill="1" applyBorder="1" applyAlignment="1">
      <alignment horizontal="left" wrapText="1"/>
      <protection/>
    </xf>
    <xf numFmtId="0" fontId="3" fillId="0" borderId="0" xfId="47" applyFont="1" applyFill="1" applyBorder="1" applyAlignment="1">
      <alignment horizontal="left" wrapText="1"/>
      <protection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6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0" fontId="2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1" xfId="0" applyNumberFormat="1" applyFont="1" applyBorder="1" applyAlignment="1">
      <alignment/>
    </xf>
    <xf numFmtId="164" fontId="6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35" xfId="0" applyFont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0" fillId="0" borderId="0" xfId="47" applyFont="1" applyFill="1" applyBorder="1" applyAlignment="1">
      <alignment horizontal="left" wrapText="1"/>
      <protection/>
    </xf>
    <xf numFmtId="165" fontId="7" fillId="0" borderId="33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4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11" fillId="0" borderId="38" xfId="0" applyFont="1" applyBorder="1" applyAlignment="1">
      <alignment/>
    </xf>
    <xf numFmtId="0" fontId="12" fillId="0" borderId="38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Fill="1" applyBorder="1" applyAlignment="1">
      <alignment/>
    </xf>
    <xf numFmtId="0" fontId="8" fillId="0" borderId="43" xfId="47" applyFont="1" applyFill="1" applyBorder="1" applyAlignment="1">
      <alignment horizontal="left" wrapText="1"/>
      <protection/>
    </xf>
    <xf numFmtId="0" fontId="3" fillId="0" borderId="43" xfId="47" applyFont="1" applyFill="1" applyBorder="1" applyAlignment="1">
      <alignment horizontal="left" wrapText="1"/>
      <protection/>
    </xf>
    <xf numFmtId="0" fontId="0" fillId="0" borderId="12" xfId="47" applyFont="1" applyFill="1" applyBorder="1" applyAlignment="1">
      <alignment horizontal="left" wrapText="1"/>
      <protection/>
    </xf>
    <xf numFmtId="0" fontId="2" fillId="0" borderId="12" xfId="47" applyFont="1" applyFill="1" applyBorder="1" applyAlignment="1">
      <alignment horizontal="left" wrapText="1"/>
      <protection/>
    </xf>
    <xf numFmtId="0" fontId="13" fillId="0" borderId="38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38" xfId="0" applyFont="1" applyBorder="1" applyAlignment="1">
      <alignment/>
    </xf>
    <xf numFmtId="0" fontId="8" fillId="0" borderId="17" xfId="47" applyFont="1" applyFill="1" applyBorder="1" applyAlignment="1">
      <alignment horizontal="left" wrapText="1"/>
      <protection/>
    </xf>
    <xf numFmtId="0" fontId="8" fillId="0" borderId="18" xfId="47" applyFont="1" applyFill="1" applyBorder="1" applyAlignment="1">
      <alignment horizontal="left" wrapText="1"/>
      <protection/>
    </xf>
    <xf numFmtId="0" fontId="3" fillId="0" borderId="18" xfId="47" applyFont="1" applyFill="1" applyBorder="1" applyAlignment="1">
      <alignment horizontal="left" wrapText="1"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8" borderId="16" xfId="0" applyFont="1" applyFill="1" applyBorder="1" applyAlignment="1">
      <alignment/>
    </xf>
    <xf numFmtId="0" fontId="6" fillId="0" borderId="0" xfId="0" applyFont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2" fillId="8" borderId="45" xfId="0" applyFont="1" applyFill="1" applyBorder="1" applyAlignment="1">
      <alignment/>
    </xf>
    <xf numFmtId="0" fontId="2" fillId="8" borderId="40" xfId="0" applyFont="1" applyFill="1" applyBorder="1" applyAlignment="1">
      <alignment/>
    </xf>
    <xf numFmtId="0" fontId="2" fillId="8" borderId="44" xfId="0" applyFont="1" applyFill="1" applyBorder="1" applyAlignment="1">
      <alignment/>
    </xf>
    <xf numFmtId="0" fontId="2" fillId="8" borderId="46" xfId="0" applyFont="1" applyFill="1" applyBorder="1" applyAlignment="1">
      <alignment/>
    </xf>
    <xf numFmtId="0" fontId="2" fillId="8" borderId="47" xfId="0" applyFont="1" applyFill="1" applyBorder="1" applyAlignment="1">
      <alignment/>
    </xf>
    <xf numFmtId="0" fontId="2" fillId="8" borderId="48" xfId="0" applyFont="1" applyFill="1" applyBorder="1" applyAlignment="1">
      <alignment/>
    </xf>
    <xf numFmtId="0" fontId="3" fillId="8" borderId="15" xfId="47" applyFont="1" applyFill="1" applyBorder="1" applyAlignment="1">
      <alignment horizontal="left" wrapText="1"/>
      <protection/>
    </xf>
    <xf numFmtId="0" fontId="2" fillId="8" borderId="10" xfId="0" applyFont="1" applyFill="1" applyBorder="1" applyAlignment="1">
      <alignment/>
    </xf>
    <xf numFmtId="0" fontId="3" fillId="8" borderId="17" xfId="47" applyFont="1" applyFill="1" applyBorder="1" applyAlignment="1">
      <alignment horizontal="left" wrapText="1"/>
      <protection/>
    </xf>
    <xf numFmtId="0" fontId="3" fillId="24" borderId="12" xfId="47" applyFont="1" applyFill="1" applyBorder="1" applyAlignment="1">
      <alignment horizontal="left" wrapText="1"/>
      <protection/>
    </xf>
    <xf numFmtId="0" fontId="2" fillId="8" borderId="49" xfId="0" applyFont="1" applyFill="1" applyBorder="1" applyAlignment="1">
      <alignment/>
    </xf>
    <xf numFmtId="0" fontId="3" fillId="8" borderId="50" xfId="47" applyFont="1" applyFill="1" applyBorder="1" applyAlignment="1">
      <alignment horizontal="left" wrapText="1"/>
      <protection/>
    </xf>
    <xf numFmtId="0" fontId="3" fillId="8" borderId="51" xfId="47" applyFont="1" applyFill="1" applyBorder="1" applyAlignment="1">
      <alignment horizontal="left" wrapText="1"/>
      <protection/>
    </xf>
    <xf numFmtId="0" fontId="2" fillId="8" borderId="11" xfId="0" applyFont="1" applyFill="1" applyBorder="1" applyAlignment="1">
      <alignment/>
    </xf>
    <xf numFmtId="0" fontId="3" fillId="8" borderId="12" xfId="47" applyFont="1" applyFill="1" applyBorder="1" applyAlignment="1">
      <alignment horizontal="left" wrapText="1"/>
      <protection/>
    </xf>
    <xf numFmtId="0" fontId="3" fillId="24" borderId="17" xfId="47" applyFont="1" applyFill="1" applyBorder="1" applyAlignment="1">
      <alignment horizontal="left" wrapText="1"/>
      <protection/>
    </xf>
    <xf numFmtId="0" fontId="2" fillId="8" borderId="52" xfId="0" applyFont="1" applyFill="1" applyBorder="1" applyAlignment="1">
      <alignment/>
    </xf>
    <xf numFmtId="0" fontId="2" fillId="8" borderId="15" xfId="47" applyFont="1" applyFill="1" applyBorder="1" applyAlignment="1">
      <alignment horizontal="left" wrapText="1"/>
      <protection/>
    </xf>
    <xf numFmtId="0" fontId="2" fillId="8" borderId="53" xfId="47" applyFont="1" applyFill="1" applyBorder="1" applyAlignment="1">
      <alignment horizontal="left" wrapText="1"/>
      <protection/>
    </xf>
    <xf numFmtId="0" fontId="2" fillId="8" borderId="50" xfId="47" applyFont="1" applyFill="1" applyBorder="1" applyAlignment="1">
      <alignment horizontal="left" wrapText="1"/>
      <protection/>
    </xf>
    <xf numFmtId="0" fontId="2" fillId="8" borderId="50" xfId="0" applyFont="1" applyFill="1" applyBorder="1" applyAlignment="1">
      <alignment/>
    </xf>
    <xf numFmtId="165" fontId="18" fillId="0" borderId="34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54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8" fillId="0" borderId="12" xfId="47" applyFont="1" applyFill="1" applyBorder="1" applyAlignment="1">
      <alignment horizontal="left" wrapText="1"/>
      <protection/>
    </xf>
    <xf numFmtId="0" fontId="2" fillId="8" borderId="12" xfId="47" applyFont="1" applyFill="1" applyBorder="1" applyAlignment="1">
      <alignment horizontal="left" wrapText="1"/>
      <protection/>
    </xf>
    <xf numFmtId="0" fontId="2" fillId="8" borderId="12" xfId="0" applyFont="1" applyFill="1" applyBorder="1" applyAlignment="1">
      <alignment/>
    </xf>
    <xf numFmtId="3" fontId="2" fillId="8" borderId="16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2" fillId="8" borderId="17" xfId="0" applyFont="1" applyFill="1" applyBorder="1" applyAlignment="1">
      <alignment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56" xfId="0" applyFont="1" applyBorder="1" applyAlignment="1">
      <alignment horizontal="center"/>
    </xf>
    <xf numFmtId="0" fontId="3" fillId="8" borderId="17" xfId="47" applyFont="1" applyFill="1" applyBorder="1" applyAlignment="1">
      <alignment wrapText="1"/>
      <protection/>
    </xf>
    <xf numFmtId="0" fontId="3" fillId="8" borderId="12" xfId="47" applyFont="1" applyFill="1" applyBorder="1" applyAlignment="1">
      <alignment wrapText="1"/>
      <protection/>
    </xf>
    <xf numFmtId="0" fontId="20" fillId="0" borderId="0" xfId="0" applyFont="1" applyAlignment="1">
      <alignment/>
    </xf>
    <xf numFmtId="0" fontId="1" fillId="0" borderId="57" xfId="0" applyFont="1" applyBorder="1" applyAlignment="1">
      <alignment horizontal="center" wrapText="1"/>
    </xf>
    <xf numFmtId="0" fontId="1" fillId="0" borderId="5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56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3" fontId="0" fillId="0" borderId="45" xfId="0" applyNumberFormat="1" applyFont="1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Font="1" applyBorder="1" applyAlignment="1">
      <alignment/>
    </xf>
    <xf numFmtId="0" fontId="2" fillId="0" borderId="59" xfId="0" applyFont="1" applyBorder="1" applyAlignment="1">
      <alignment/>
    </xf>
    <xf numFmtId="0" fontId="0" fillId="0" borderId="60" xfId="0" applyFont="1" applyFill="1" applyBorder="1" applyAlignment="1">
      <alignment/>
    </xf>
    <xf numFmtId="0" fontId="21" fillId="0" borderId="41" xfId="0" applyFont="1" applyBorder="1" applyAlignment="1">
      <alignment horizontal="center"/>
    </xf>
    <xf numFmtId="0" fontId="3" fillId="8" borderId="17" xfId="47" applyFont="1" applyFill="1" applyBorder="1" applyAlignment="1">
      <alignment horizontal="center" wrapText="1"/>
      <protection/>
    </xf>
    <xf numFmtId="0" fontId="22" fillId="8" borderId="61" xfId="0" applyFont="1" applyFill="1" applyBorder="1" applyAlignment="1">
      <alignment/>
    </xf>
    <xf numFmtId="0" fontId="23" fillId="8" borderId="62" xfId="47" applyFont="1" applyFill="1" applyBorder="1" applyAlignment="1">
      <alignment horizontal="left" wrapText="1"/>
      <protection/>
    </xf>
    <xf numFmtId="0" fontId="22" fillId="8" borderId="63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8" fillId="8" borderId="17" xfId="47" applyFont="1" applyFill="1" applyBorder="1" applyAlignment="1">
      <alignment horizontal="left" wrapText="1"/>
      <protection/>
    </xf>
    <xf numFmtId="0" fontId="3" fillId="8" borderId="17" xfId="47" applyFont="1" applyFill="1" applyBorder="1" applyAlignment="1">
      <alignment horizontal="left" wrapText="1"/>
      <protection/>
    </xf>
    <xf numFmtId="3" fontId="0" fillId="8" borderId="40" xfId="0" applyNumberFormat="1" applyFont="1" applyFill="1" applyBorder="1" applyAlignment="1">
      <alignment/>
    </xf>
    <xf numFmtId="0" fontId="0" fillId="8" borderId="40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8" fillId="8" borderId="12" xfId="47" applyFont="1" applyFill="1" applyBorder="1" applyAlignment="1">
      <alignment horizontal="left" wrapText="1"/>
      <protection/>
    </xf>
    <xf numFmtId="0" fontId="3" fillId="8" borderId="12" xfId="47" applyFont="1" applyFill="1" applyBorder="1" applyAlignment="1">
      <alignment horizontal="left" wrapText="1"/>
      <protection/>
    </xf>
    <xf numFmtId="0" fontId="0" fillId="8" borderId="16" xfId="0" applyFont="1" applyFill="1" applyBorder="1" applyAlignment="1">
      <alignment/>
    </xf>
    <xf numFmtId="165" fontId="1" fillId="7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8" fillId="7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0" fillId="8" borderId="17" xfId="47" applyFont="1" applyFill="1" applyBorder="1" applyAlignment="1">
      <alignment horizontal="left" wrapText="1"/>
      <protection/>
    </xf>
    <xf numFmtId="0" fontId="2" fillId="8" borderId="17" xfId="47" applyFont="1" applyFill="1" applyBorder="1" applyAlignment="1">
      <alignment horizontal="left" wrapText="1"/>
      <protection/>
    </xf>
    <xf numFmtId="0" fontId="0" fillId="8" borderId="40" xfId="0" applyFont="1" applyFill="1" applyBorder="1" applyAlignment="1">
      <alignment/>
    </xf>
    <xf numFmtId="0" fontId="0" fillId="8" borderId="52" xfId="0" applyFont="1" applyFill="1" applyBorder="1" applyAlignment="1">
      <alignment/>
    </xf>
    <xf numFmtId="0" fontId="0" fillId="8" borderId="12" xfId="47" applyFont="1" applyFill="1" applyBorder="1" applyAlignment="1">
      <alignment horizontal="left" wrapText="1"/>
      <protection/>
    </xf>
    <xf numFmtId="0" fontId="0" fillId="8" borderId="16" xfId="0" applyFont="1" applyFill="1" applyBorder="1" applyAlignment="1">
      <alignment/>
    </xf>
    <xf numFmtId="0" fontId="2" fillId="8" borderId="55" xfId="0" applyFont="1" applyFill="1" applyBorder="1" applyAlignment="1">
      <alignment/>
    </xf>
    <xf numFmtId="0" fontId="3" fillId="8" borderId="56" xfId="47" applyFont="1" applyFill="1" applyBorder="1" applyAlignment="1">
      <alignment horizontal="left" wrapText="1"/>
      <protection/>
    </xf>
    <xf numFmtId="3" fontId="2" fillId="8" borderId="57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5" borderId="0" xfId="47" applyFont="1" applyFill="1" applyBorder="1" applyAlignment="1">
      <alignment horizontal="left" wrapText="1"/>
      <protection/>
    </xf>
    <xf numFmtId="0" fontId="1" fillId="0" borderId="64" xfId="0" applyFont="1" applyBorder="1" applyAlignment="1">
      <alignment horizontal="center"/>
    </xf>
    <xf numFmtId="0" fontId="0" fillId="0" borderId="41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">
      <selection activeCell="X9" sqref="X9"/>
    </sheetView>
  </sheetViews>
  <sheetFormatPr defaultColWidth="9.00390625" defaultRowHeight="12.75"/>
  <cols>
    <col min="1" max="1" width="3.625" style="24" customWidth="1"/>
    <col min="2" max="2" width="6.00390625" style="24" bestFit="1" customWidth="1"/>
    <col min="3" max="3" width="9.375" style="24" bestFit="1" customWidth="1"/>
    <col min="4" max="4" width="14.625" style="24" customWidth="1"/>
    <col min="5" max="5" width="7.00390625" style="24" bestFit="1" customWidth="1"/>
    <col min="6" max="6" width="4.625" style="24" customWidth="1"/>
    <col min="7" max="7" width="3.625" style="24" customWidth="1"/>
    <col min="8" max="8" width="5.00390625" style="24" customWidth="1"/>
    <col min="9" max="9" width="10.00390625" style="24" bestFit="1" customWidth="1"/>
    <col min="10" max="10" width="15.125" style="24" customWidth="1"/>
    <col min="11" max="11" width="7.25390625" style="24" customWidth="1"/>
    <col min="12" max="12" width="4.125" style="24" customWidth="1"/>
    <col min="13" max="13" width="3.625" style="24" customWidth="1"/>
    <col min="14" max="14" width="7.25390625" style="24" customWidth="1"/>
    <col min="15" max="15" width="9.875" style="24" customWidth="1"/>
    <col min="16" max="16" width="14.375" style="24" customWidth="1"/>
    <col min="17" max="17" width="8.875" style="24" customWidth="1"/>
    <col min="18" max="18" width="5.625" style="1" customWidth="1"/>
    <col min="19" max="19" width="5.00390625" style="24" customWidth="1"/>
    <col min="20" max="20" width="4.75390625" style="24" customWidth="1"/>
    <col min="21" max="21" width="10.625" style="24" bestFit="1" customWidth="1"/>
    <col min="22" max="22" width="14.375" style="24" bestFit="1" customWidth="1"/>
    <col min="23" max="23" width="7.875" style="24" customWidth="1"/>
    <col min="24" max="24" width="5.25390625" style="24" customWidth="1"/>
    <col min="25" max="16384" width="9.125" style="24" customWidth="1"/>
  </cols>
  <sheetData>
    <row r="1" spans="1:23" s="23" customFormat="1" ht="22.5" customHeight="1">
      <c r="A1" s="134" t="s">
        <v>182</v>
      </c>
      <c r="O1" s="34"/>
      <c r="P1" s="34"/>
      <c r="Q1" s="35"/>
      <c r="R1" s="167"/>
      <c r="S1" s="117"/>
      <c r="U1" s="33"/>
      <c r="V1" s="85"/>
      <c r="W1" s="86"/>
    </row>
    <row r="2" spans="1:23" s="23" customFormat="1" ht="17.25" customHeight="1">
      <c r="A2" s="88" t="s">
        <v>183</v>
      </c>
      <c r="O2" s="34"/>
      <c r="P2" s="34"/>
      <c r="Q2" s="35"/>
      <c r="R2" s="167"/>
      <c r="S2" s="117"/>
      <c r="U2" s="33"/>
      <c r="V2" s="85"/>
      <c r="W2" s="86"/>
    </row>
    <row r="3" ht="13.5" thickBot="1"/>
    <row r="4" spans="1:24" s="26" customFormat="1" ht="21.75" customHeight="1" thickBot="1" thickTop="1">
      <c r="A4" s="79" t="s">
        <v>106</v>
      </c>
      <c r="B4" s="25"/>
      <c r="C4" s="25"/>
      <c r="D4" s="25"/>
      <c r="E4" s="151" t="s">
        <v>80</v>
      </c>
      <c r="F4" s="39"/>
      <c r="G4" s="71" t="s">
        <v>0</v>
      </c>
      <c r="H4" s="25"/>
      <c r="I4" s="25"/>
      <c r="J4" s="25"/>
      <c r="K4" s="151" t="s">
        <v>80</v>
      </c>
      <c r="L4" s="39"/>
      <c r="M4" s="70" t="s">
        <v>181</v>
      </c>
      <c r="N4" s="25"/>
      <c r="O4" s="25"/>
      <c r="P4" s="25"/>
      <c r="Q4" s="151" t="s">
        <v>80</v>
      </c>
      <c r="R4" s="168"/>
      <c r="S4" s="81" t="s">
        <v>1</v>
      </c>
      <c r="T4" s="80"/>
      <c r="U4" s="80"/>
      <c r="V4" s="25"/>
      <c r="W4" s="151" t="s">
        <v>80</v>
      </c>
      <c r="X4" s="180"/>
    </row>
    <row r="5" spans="1:24" ht="18" customHeight="1" thickBot="1" thickTop="1">
      <c r="A5" s="177" t="s">
        <v>2</v>
      </c>
      <c r="B5" s="178" t="s">
        <v>6</v>
      </c>
      <c r="C5" s="178" t="s">
        <v>123</v>
      </c>
      <c r="D5" s="178" t="s">
        <v>95</v>
      </c>
      <c r="E5" s="179">
        <v>139</v>
      </c>
      <c r="F5" s="166" t="s">
        <v>254</v>
      </c>
      <c r="G5" s="100" t="s">
        <v>2</v>
      </c>
      <c r="H5" s="101"/>
      <c r="I5" s="101" t="s">
        <v>129</v>
      </c>
      <c r="J5" s="101" t="s">
        <v>16</v>
      </c>
      <c r="K5" s="95">
        <v>277</v>
      </c>
      <c r="L5" s="40"/>
      <c r="M5" s="153" t="s">
        <v>2</v>
      </c>
      <c r="N5" s="154" t="s">
        <v>3</v>
      </c>
      <c r="O5" s="154" t="s">
        <v>4</v>
      </c>
      <c r="P5" s="154" t="s">
        <v>5</v>
      </c>
      <c r="Q5" s="155">
        <v>950</v>
      </c>
      <c r="R5" s="165">
        <f>Q5/I34</f>
        <v>0.8010118043844857</v>
      </c>
      <c r="S5" s="100" t="s">
        <v>2</v>
      </c>
      <c r="T5" s="112"/>
      <c r="U5" s="113" t="s">
        <v>166</v>
      </c>
      <c r="V5" s="113" t="s">
        <v>167</v>
      </c>
      <c r="W5" s="99">
        <v>188</v>
      </c>
      <c r="X5" s="182" t="s">
        <v>254</v>
      </c>
    </row>
    <row r="6" spans="1:24" ht="15" customHeight="1" thickBot="1">
      <c r="A6" s="156" t="s">
        <v>9</v>
      </c>
      <c r="B6" s="157" t="s">
        <v>3</v>
      </c>
      <c r="C6" s="157" t="s">
        <v>101</v>
      </c>
      <c r="D6" s="158" t="s">
        <v>122</v>
      </c>
      <c r="E6" s="159">
        <v>134</v>
      </c>
      <c r="F6" s="40" t="s">
        <v>255</v>
      </c>
      <c r="G6" s="102" t="s">
        <v>9</v>
      </c>
      <c r="H6" s="103"/>
      <c r="I6" s="104" t="s">
        <v>7</v>
      </c>
      <c r="J6" s="104" t="s">
        <v>8</v>
      </c>
      <c r="K6" s="87">
        <v>251</v>
      </c>
      <c r="L6" s="40"/>
      <c r="M6" s="102" t="s">
        <v>9</v>
      </c>
      <c r="N6" s="152" t="s">
        <v>10</v>
      </c>
      <c r="O6" s="103" t="s">
        <v>81</v>
      </c>
      <c r="P6" s="103" t="s">
        <v>11</v>
      </c>
      <c r="Q6" s="96">
        <v>880</v>
      </c>
      <c r="R6" s="166"/>
      <c r="S6" s="105" t="s">
        <v>9</v>
      </c>
      <c r="T6" s="114"/>
      <c r="U6" s="115" t="s">
        <v>26</v>
      </c>
      <c r="V6" s="115" t="s">
        <v>27</v>
      </c>
      <c r="W6" s="98">
        <v>169</v>
      </c>
      <c r="X6" s="181"/>
    </row>
    <row r="7" spans="1:24" ht="15" customHeight="1" thickBot="1">
      <c r="A7" s="18" t="s">
        <v>17</v>
      </c>
      <c r="B7" s="82" t="s">
        <v>117</v>
      </c>
      <c r="C7" s="19" t="s">
        <v>118</v>
      </c>
      <c r="D7" s="20" t="s">
        <v>119</v>
      </c>
      <c r="E7" s="89">
        <v>108</v>
      </c>
      <c r="F7" s="40"/>
      <c r="G7" s="105" t="s">
        <v>17</v>
      </c>
      <c r="H7" s="106"/>
      <c r="I7" s="107" t="s">
        <v>20</v>
      </c>
      <c r="J7" s="107" t="s">
        <v>21</v>
      </c>
      <c r="K7" s="98">
        <v>224</v>
      </c>
      <c r="L7" s="40"/>
      <c r="M7" s="108" t="s">
        <v>17</v>
      </c>
      <c r="N7" s="110"/>
      <c r="O7" s="110" t="s">
        <v>29</v>
      </c>
      <c r="P7" s="110" t="s">
        <v>30</v>
      </c>
      <c r="Q7" s="87">
        <v>833</v>
      </c>
      <c r="R7" s="166"/>
      <c r="S7" s="156" t="s">
        <v>17</v>
      </c>
      <c r="T7" s="171" t="s">
        <v>3</v>
      </c>
      <c r="U7" s="171" t="s">
        <v>36</v>
      </c>
      <c r="V7" s="172" t="s">
        <v>163</v>
      </c>
      <c r="W7" s="173">
        <v>135</v>
      </c>
      <c r="X7" s="181" t="s">
        <v>254</v>
      </c>
    </row>
    <row r="8" spans="1:24" ht="15" customHeight="1">
      <c r="A8" s="18" t="s">
        <v>24</v>
      </c>
      <c r="B8" s="15" t="s">
        <v>6</v>
      </c>
      <c r="C8" s="15" t="s">
        <v>36</v>
      </c>
      <c r="D8" s="13" t="s">
        <v>100</v>
      </c>
      <c r="E8" s="90">
        <v>96</v>
      </c>
      <c r="F8" s="40"/>
      <c r="G8" s="68" t="s">
        <v>24</v>
      </c>
      <c r="H8" s="15"/>
      <c r="I8" s="19" t="s">
        <v>13</v>
      </c>
      <c r="J8" s="20" t="s">
        <v>25</v>
      </c>
      <c r="K8" s="67">
        <v>188</v>
      </c>
      <c r="L8" s="40"/>
      <c r="M8" s="111" t="s">
        <v>24</v>
      </c>
      <c r="N8" s="109" t="s">
        <v>6</v>
      </c>
      <c r="O8" s="109" t="s">
        <v>36</v>
      </c>
      <c r="P8" s="109" t="s">
        <v>37</v>
      </c>
      <c r="Q8" s="87">
        <v>814</v>
      </c>
      <c r="R8" s="166"/>
      <c r="S8" s="174" t="s">
        <v>24</v>
      </c>
      <c r="T8" s="175"/>
      <c r="U8" s="162" t="s">
        <v>46</v>
      </c>
      <c r="V8" s="163" t="s">
        <v>171</v>
      </c>
      <c r="W8" s="176">
        <v>135</v>
      </c>
      <c r="X8" s="181" t="s">
        <v>255</v>
      </c>
    </row>
    <row r="9" spans="1:24" ht="15" customHeight="1">
      <c r="A9" s="18" t="s">
        <v>28</v>
      </c>
      <c r="B9" s="19" t="s">
        <v>126</v>
      </c>
      <c r="C9" s="19" t="s">
        <v>127</v>
      </c>
      <c r="D9" s="20" t="s">
        <v>85</v>
      </c>
      <c r="E9" s="90">
        <v>94</v>
      </c>
      <c r="F9" s="40"/>
      <c r="G9" s="74" t="s">
        <v>28</v>
      </c>
      <c r="H9" s="19"/>
      <c r="I9" s="19" t="s">
        <v>150</v>
      </c>
      <c r="J9" s="20" t="s">
        <v>151</v>
      </c>
      <c r="K9" s="92">
        <v>174</v>
      </c>
      <c r="L9" s="40"/>
      <c r="M9" s="102" t="s">
        <v>28</v>
      </c>
      <c r="N9" s="109" t="s">
        <v>6</v>
      </c>
      <c r="O9" s="109" t="s">
        <v>82</v>
      </c>
      <c r="P9" s="109" t="s">
        <v>83</v>
      </c>
      <c r="Q9" s="87">
        <v>797</v>
      </c>
      <c r="R9" s="166"/>
      <c r="S9" s="27" t="s">
        <v>28</v>
      </c>
      <c r="T9" s="15"/>
      <c r="U9" s="77" t="s">
        <v>164</v>
      </c>
      <c r="V9" s="78" t="s">
        <v>165</v>
      </c>
      <c r="W9" s="93">
        <v>119</v>
      </c>
      <c r="X9" s="181"/>
    </row>
    <row r="10" spans="1:24" ht="15" customHeight="1">
      <c r="A10" s="18" t="s">
        <v>32</v>
      </c>
      <c r="B10" s="15" t="s">
        <v>126</v>
      </c>
      <c r="C10" s="29" t="s">
        <v>128</v>
      </c>
      <c r="D10" s="4" t="s">
        <v>85</v>
      </c>
      <c r="E10" s="90">
        <v>90</v>
      </c>
      <c r="F10" s="40"/>
      <c r="G10" s="27" t="s">
        <v>32</v>
      </c>
      <c r="H10" s="75"/>
      <c r="I10" s="15" t="s">
        <v>129</v>
      </c>
      <c r="J10" s="13" t="s">
        <v>152</v>
      </c>
      <c r="K10" s="93">
        <v>172</v>
      </c>
      <c r="L10" s="40"/>
      <c r="M10" s="108" t="s">
        <v>32</v>
      </c>
      <c r="N10" s="109" t="s">
        <v>6</v>
      </c>
      <c r="O10" s="109" t="s">
        <v>18</v>
      </c>
      <c r="P10" s="109" t="s">
        <v>19</v>
      </c>
      <c r="Q10" s="97">
        <v>785</v>
      </c>
      <c r="R10" s="166"/>
      <c r="S10" s="28" t="s">
        <v>32</v>
      </c>
      <c r="T10" s="15"/>
      <c r="U10" s="29" t="s">
        <v>98</v>
      </c>
      <c r="V10" s="4" t="s">
        <v>99</v>
      </c>
      <c r="W10" s="93">
        <v>114</v>
      </c>
      <c r="X10" s="181"/>
    </row>
    <row r="11" spans="1:24" ht="15" customHeight="1">
      <c r="A11" s="18" t="s">
        <v>35</v>
      </c>
      <c r="B11" s="19" t="s">
        <v>120</v>
      </c>
      <c r="C11" s="19" t="s">
        <v>121</v>
      </c>
      <c r="D11" s="20" t="s">
        <v>43</v>
      </c>
      <c r="E11" s="90">
        <v>80</v>
      </c>
      <c r="F11" s="40"/>
      <c r="G11" s="28" t="s">
        <v>35</v>
      </c>
      <c r="H11" s="15"/>
      <c r="I11" s="15" t="s">
        <v>4</v>
      </c>
      <c r="J11" s="13" t="s">
        <v>90</v>
      </c>
      <c r="K11" s="17">
        <v>169</v>
      </c>
      <c r="L11" s="40"/>
      <c r="M11" s="108" t="s">
        <v>35</v>
      </c>
      <c r="N11" s="109"/>
      <c r="O11" s="109" t="s">
        <v>107</v>
      </c>
      <c r="P11" s="109" t="s">
        <v>108</v>
      </c>
      <c r="Q11" s="87">
        <v>766</v>
      </c>
      <c r="R11" s="166" t="s">
        <v>254</v>
      </c>
      <c r="S11" s="28" t="s">
        <v>35</v>
      </c>
      <c r="T11" s="15"/>
      <c r="U11" s="77" t="s">
        <v>33</v>
      </c>
      <c r="V11" s="78" t="s">
        <v>34</v>
      </c>
      <c r="W11" s="93">
        <v>112</v>
      </c>
      <c r="X11" s="181"/>
    </row>
    <row r="12" spans="1:24" ht="15" customHeight="1">
      <c r="A12" s="18" t="s">
        <v>38</v>
      </c>
      <c r="B12" s="75"/>
      <c r="C12" s="75" t="s">
        <v>124</v>
      </c>
      <c r="D12" s="76" t="s">
        <v>125</v>
      </c>
      <c r="E12" s="90">
        <v>45</v>
      </c>
      <c r="F12" s="40"/>
      <c r="G12" s="28" t="s">
        <v>38</v>
      </c>
      <c r="H12" s="19"/>
      <c r="I12" s="75" t="s">
        <v>153</v>
      </c>
      <c r="J12" s="76" t="s">
        <v>154</v>
      </c>
      <c r="K12" s="94">
        <v>130</v>
      </c>
      <c r="L12" s="40"/>
      <c r="M12" s="108" t="s">
        <v>38</v>
      </c>
      <c r="N12" s="109"/>
      <c r="O12" s="109" t="s">
        <v>46</v>
      </c>
      <c r="P12" s="109" t="s">
        <v>47</v>
      </c>
      <c r="Q12" s="87">
        <v>705</v>
      </c>
      <c r="R12" s="166"/>
      <c r="S12" s="28" t="s">
        <v>38</v>
      </c>
      <c r="T12" s="15"/>
      <c r="U12" s="19" t="s">
        <v>168</v>
      </c>
      <c r="V12" s="20" t="s">
        <v>169</v>
      </c>
      <c r="W12" s="67">
        <v>88</v>
      </c>
      <c r="X12" s="181"/>
    </row>
    <row r="13" spans="1:24" ht="15" customHeight="1">
      <c r="A13" s="18" t="s">
        <v>39</v>
      </c>
      <c r="B13" s="15"/>
      <c r="C13" s="29" t="s">
        <v>129</v>
      </c>
      <c r="D13" s="4" t="s">
        <v>130</v>
      </c>
      <c r="E13" s="90">
        <v>74</v>
      </c>
      <c r="F13" s="40"/>
      <c r="G13" s="28" t="s">
        <v>39</v>
      </c>
      <c r="H13" s="15"/>
      <c r="I13" s="15" t="s">
        <v>155</v>
      </c>
      <c r="J13" s="13" t="s">
        <v>156</v>
      </c>
      <c r="K13" s="17">
        <v>132</v>
      </c>
      <c r="L13" s="40"/>
      <c r="M13" s="108" t="s">
        <v>39</v>
      </c>
      <c r="N13" s="109" t="s">
        <v>3</v>
      </c>
      <c r="O13" s="109" t="s">
        <v>15</v>
      </c>
      <c r="P13" s="109" t="s">
        <v>109</v>
      </c>
      <c r="Q13" s="87">
        <v>720</v>
      </c>
      <c r="R13" s="166" t="s">
        <v>254</v>
      </c>
      <c r="S13" s="28" t="s">
        <v>39</v>
      </c>
      <c r="T13" s="15"/>
      <c r="U13" s="15" t="s">
        <v>42</v>
      </c>
      <c r="V13" s="13" t="s">
        <v>170</v>
      </c>
      <c r="W13" s="17">
        <v>103</v>
      </c>
      <c r="X13" s="181"/>
    </row>
    <row r="14" spans="1:24" ht="15" customHeight="1">
      <c r="A14" s="18" t="s">
        <v>44</v>
      </c>
      <c r="B14" s="15"/>
      <c r="C14" s="15" t="s">
        <v>131</v>
      </c>
      <c r="D14" s="13" t="s">
        <v>43</v>
      </c>
      <c r="E14" s="90">
        <v>53</v>
      </c>
      <c r="F14" s="40"/>
      <c r="G14" s="28" t="s">
        <v>44</v>
      </c>
      <c r="H14" s="15"/>
      <c r="I14" s="15" t="s">
        <v>20</v>
      </c>
      <c r="J14" s="13" t="s">
        <v>157</v>
      </c>
      <c r="K14" s="17">
        <v>116</v>
      </c>
      <c r="L14" s="40"/>
      <c r="M14" s="108" t="s">
        <v>44</v>
      </c>
      <c r="N14" s="109" t="s">
        <v>6</v>
      </c>
      <c r="O14" s="109" t="s">
        <v>110</v>
      </c>
      <c r="P14" s="109" t="s">
        <v>95</v>
      </c>
      <c r="Q14" s="87">
        <v>779</v>
      </c>
      <c r="R14" s="166"/>
      <c r="S14" s="28" t="s">
        <v>44</v>
      </c>
      <c r="T14" s="15"/>
      <c r="U14" s="15" t="s">
        <v>20</v>
      </c>
      <c r="V14" s="13" t="s">
        <v>94</v>
      </c>
      <c r="W14" s="17">
        <v>83</v>
      </c>
      <c r="X14" s="181"/>
    </row>
    <row r="15" spans="1:24" ht="15" customHeight="1">
      <c r="A15" s="18" t="s">
        <v>45</v>
      </c>
      <c r="B15" s="15" t="s">
        <v>3</v>
      </c>
      <c r="C15" s="15" t="s">
        <v>132</v>
      </c>
      <c r="D15" s="13" t="s">
        <v>133</v>
      </c>
      <c r="E15" s="90">
        <v>52</v>
      </c>
      <c r="F15" s="40"/>
      <c r="G15" s="28" t="s">
        <v>45</v>
      </c>
      <c r="H15" s="15"/>
      <c r="I15" s="15" t="s">
        <v>36</v>
      </c>
      <c r="J15" s="13" t="s">
        <v>158</v>
      </c>
      <c r="K15" s="17">
        <v>127</v>
      </c>
      <c r="L15" s="40"/>
      <c r="M15" s="108" t="s">
        <v>45</v>
      </c>
      <c r="N15" s="109"/>
      <c r="O15" s="109" t="s">
        <v>33</v>
      </c>
      <c r="P15" s="109" t="s">
        <v>50</v>
      </c>
      <c r="Q15" s="87">
        <v>759</v>
      </c>
      <c r="R15" s="166"/>
      <c r="S15" s="28" t="s">
        <v>45</v>
      </c>
      <c r="T15" s="15"/>
      <c r="U15" s="29" t="s">
        <v>33</v>
      </c>
      <c r="V15" s="4" t="s">
        <v>56</v>
      </c>
      <c r="W15" s="17">
        <v>103</v>
      </c>
      <c r="X15" s="181"/>
    </row>
    <row r="16" spans="1:24" ht="15" customHeight="1">
      <c r="A16" s="74" t="s">
        <v>49</v>
      </c>
      <c r="B16" s="15"/>
      <c r="C16" s="15" t="s">
        <v>134</v>
      </c>
      <c r="D16" s="13" t="s">
        <v>135</v>
      </c>
      <c r="E16" s="91">
        <v>41</v>
      </c>
      <c r="F16" s="40"/>
      <c r="G16" s="28" t="s">
        <v>49</v>
      </c>
      <c r="H16" s="15"/>
      <c r="I16" s="15" t="s">
        <v>13</v>
      </c>
      <c r="J16" s="13" t="s">
        <v>93</v>
      </c>
      <c r="K16" s="17">
        <v>139</v>
      </c>
      <c r="L16" s="40"/>
      <c r="M16" s="108" t="s">
        <v>49</v>
      </c>
      <c r="N16" s="109"/>
      <c r="O16" s="109" t="s">
        <v>15</v>
      </c>
      <c r="P16" s="109" t="s">
        <v>111</v>
      </c>
      <c r="Q16" s="87">
        <v>737</v>
      </c>
      <c r="R16" s="166"/>
      <c r="S16" s="28" t="s">
        <v>49</v>
      </c>
      <c r="T16" s="15"/>
      <c r="U16" s="15" t="s">
        <v>13</v>
      </c>
      <c r="V16" s="13" t="s">
        <v>97</v>
      </c>
      <c r="W16" s="17">
        <v>93</v>
      </c>
      <c r="X16" s="181"/>
    </row>
    <row r="17" spans="1:24" ht="15" customHeight="1">
      <c r="A17" s="68" t="s">
        <v>52</v>
      </c>
      <c r="B17" s="15" t="s">
        <v>136</v>
      </c>
      <c r="C17" s="15" t="s">
        <v>137</v>
      </c>
      <c r="D17" s="13" t="s">
        <v>138</v>
      </c>
      <c r="E17" s="69">
        <v>55</v>
      </c>
      <c r="F17" s="40"/>
      <c r="G17" s="28" t="s">
        <v>52</v>
      </c>
      <c r="H17" s="15"/>
      <c r="I17" s="15" t="s">
        <v>22</v>
      </c>
      <c r="J17" s="13" t="s">
        <v>23</v>
      </c>
      <c r="K17" s="17">
        <v>150</v>
      </c>
      <c r="L17" s="40"/>
      <c r="M17" s="108" t="s">
        <v>52</v>
      </c>
      <c r="N17" s="109"/>
      <c r="O17" s="109" t="s">
        <v>112</v>
      </c>
      <c r="P17" s="109" t="s">
        <v>113</v>
      </c>
      <c r="Q17" s="87">
        <v>731</v>
      </c>
      <c r="R17" s="166"/>
      <c r="S17" s="28" t="s">
        <v>52</v>
      </c>
      <c r="T17" s="15"/>
      <c r="U17" s="15" t="s">
        <v>46</v>
      </c>
      <c r="V17" s="13" t="s">
        <v>66</v>
      </c>
      <c r="W17" s="17">
        <v>96</v>
      </c>
      <c r="X17" s="181"/>
    </row>
    <row r="18" spans="1:24" ht="15" customHeight="1">
      <c r="A18" s="18" t="s">
        <v>54</v>
      </c>
      <c r="B18" s="15"/>
      <c r="C18" s="15" t="s">
        <v>139</v>
      </c>
      <c r="D18" s="13" t="s">
        <v>140</v>
      </c>
      <c r="E18" s="16">
        <v>43</v>
      </c>
      <c r="F18" s="40"/>
      <c r="G18" s="28" t="s">
        <v>54</v>
      </c>
      <c r="H18" s="15"/>
      <c r="I18" s="24" t="s">
        <v>29</v>
      </c>
      <c r="J18" s="4" t="s">
        <v>41</v>
      </c>
      <c r="K18" s="17">
        <v>119</v>
      </c>
      <c r="L18" s="40"/>
      <c r="M18" s="108" t="s">
        <v>54</v>
      </c>
      <c r="N18" s="109" t="s">
        <v>3</v>
      </c>
      <c r="O18" s="109" t="s">
        <v>86</v>
      </c>
      <c r="P18" s="109" t="s">
        <v>87</v>
      </c>
      <c r="Q18" s="87">
        <v>712</v>
      </c>
      <c r="R18" s="166"/>
      <c r="S18" s="28" t="s">
        <v>54</v>
      </c>
      <c r="T18" s="15"/>
      <c r="U18" s="15" t="s">
        <v>172</v>
      </c>
      <c r="V18" s="13" t="s">
        <v>173</v>
      </c>
      <c r="W18" s="17">
        <v>68</v>
      </c>
      <c r="X18" s="181"/>
    </row>
    <row r="19" spans="1:24" ht="15" customHeight="1" thickBot="1">
      <c r="A19" s="18" t="s">
        <v>55</v>
      </c>
      <c r="B19" s="15"/>
      <c r="C19" s="15" t="s">
        <v>141</v>
      </c>
      <c r="D19" s="13" t="s">
        <v>142</v>
      </c>
      <c r="E19" s="16">
        <v>52</v>
      </c>
      <c r="F19" s="40"/>
      <c r="G19" s="28" t="s">
        <v>55</v>
      </c>
      <c r="H19" s="15"/>
      <c r="I19" s="15" t="s">
        <v>22</v>
      </c>
      <c r="J19" s="13" t="s">
        <v>159</v>
      </c>
      <c r="K19" s="17">
        <v>105</v>
      </c>
      <c r="L19" s="40"/>
      <c r="M19" s="105" t="s">
        <v>55</v>
      </c>
      <c r="N19" s="106"/>
      <c r="O19" s="106" t="s">
        <v>26</v>
      </c>
      <c r="P19" s="106" t="s">
        <v>53</v>
      </c>
      <c r="Q19" s="98">
        <v>727</v>
      </c>
      <c r="R19" s="166"/>
      <c r="S19" s="28" t="s">
        <v>55</v>
      </c>
      <c r="T19" s="15"/>
      <c r="U19" s="15" t="s">
        <v>36</v>
      </c>
      <c r="V19" s="13" t="s">
        <v>174</v>
      </c>
      <c r="W19" s="17">
        <v>112</v>
      </c>
      <c r="X19" s="181"/>
    </row>
    <row r="20" spans="1:24" ht="15" customHeight="1">
      <c r="A20" s="27" t="s">
        <v>57</v>
      </c>
      <c r="B20" s="15"/>
      <c r="C20" s="15" t="s">
        <v>143</v>
      </c>
      <c r="D20" s="13" t="s">
        <v>144</v>
      </c>
      <c r="E20" s="16">
        <v>47</v>
      </c>
      <c r="F20" s="40"/>
      <c r="G20" s="28" t="s">
        <v>57</v>
      </c>
      <c r="H20" s="15"/>
      <c r="I20" s="15" t="s">
        <v>160</v>
      </c>
      <c r="J20" s="13" t="s">
        <v>161</v>
      </c>
      <c r="K20" s="17">
        <v>116</v>
      </c>
      <c r="L20" s="40"/>
      <c r="M20" s="156" t="s">
        <v>57</v>
      </c>
      <c r="N20" s="158"/>
      <c r="O20" s="157" t="s">
        <v>114</v>
      </c>
      <c r="P20" s="158" t="s">
        <v>115</v>
      </c>
      <c r="Q20" s="160">
        <v>709</v>
      </c>
      <c r="R20" s="166" t="s">
        <v>255</v>
      </c>
      <c r="S20" s="28" t="s">
        <v>57</v>
      </c>
      <c r="T20" s="15"/>
      <c r="U20" s="15" t="s">
        <v>18</v>
      </c>
      <c r="V20" s="13" t="s">
        <v>175</v>
      </c>
      <c r="W20" s="17">
        <v>67</v>
      </c>
      <c r="X20" s="181"/>
    </row>
    <row r="21" spans="1:24" ht="15" customHeight="1">
      <c r="A21" s="28" t="s">
        <v>60</v>
      </c>
      <c r="B21" s="15"/>
      <c r="C21" s="15" t="s">
        <v>62</v>
      </c>
      <c r="D21" s="13" t="s">
        <v>63</v>
      </c>
      <c r="E21" s="16">
        <v>60</v>
      </c>
      <c r="F21" s="40"/>
      <c r="G21" s="28" t="s">
        <v>60</v>
      </c>
      <c r="H21" s="15"/>
      <c r="I21" s="15" t="s">
        <v>31</v>
      </c>
      <c r="J21" s="13" t="s">
        <v>92</v>
      </c>
      <c r="K21" s="17">
        <v>142</v>
      </c>
      <c r="L21" s="40"/>
      <c r="M21" s="161" t="s">
        <v>60</v>
      </c>
      <c r="N21" s="158"/>
      <c r="O21" s="162" t="s">
        <v>36</v>
      </c>
      <c r="P21" s="163" t="s">
        <v>116</v>
      </c>
      <c r="Q21" s="164">
        <v>728</v>
      </c>
      <c r="R21" s="166" t="s">
        <v>255</v>
      </c>
      <c r="S21" s="28" t="s">
        <v>60</v>
      </c>
      <c r="T21" s="15"/>
      <c r="U21" s="15" t="s">
        <v>15</v>
      </c>
      <c r="V21" s="13" t="s">
        <v>176</v>
      </c>
      <c r="W21" s="17">
        <v>111</v>
      </c>
      <c r="X21" s="181"/>
    </row>
    <row r="22" spans="1:24" ht="15" customHeight="1">
      <c r="A22" s="28" t="s">
        <v>61</v>
      </c>
      <c r="B22" s="15"/>
      <c r="C22" s="15" t="s">
        <v>145</v>
      </c>
      <c r="D22" s="13" t="s">
        <v>146</v>
      </c>
      <c r="E22" s="16">
        <v>47</v>
      </c>
      <c r="F22" s="40"/>
      <c r="G22" s="28" t="s">
        <v>61</v>
      </c>
      <c r="H22" s="15"/>
      <c r="I22" s="15" t="s">
        <v>7</v>
      </c>
      <c r="J22" s="13" t="s">
        <v>48</v>
      </c>
      <c r="K22" s="17">
        <v>143</v>
      </c>
      <c r="L22" s="40"/>
      <c r="M22" s="28" t="s">
        <v>61</v>
      </c>
      <c r="N22" s="15"/>
      <c r="O22" s="15" t="s">
        <v>84</v>
      </c>
      <c r="P22" s="13" t="s">
        <v>85</v>
      </c>
      <c r="Q22" s="17">
        <v>690</v>
      </c>
      <c r="R22" s="166"/>
      <c r="S22" s="28" t="s">
        <v>61</v>
      </c>
      <c r="T22" s="15" t="s">
        <v>3</v>
      </c>
      <c r="U22" s="15" t="s">
        <v>88</v>
      </c>
      <c r="V22" s="13" t="s">
        <v>89</v>
      </c>
      <c r="W22" s="17">
        <v>86</v>
      </c>
      <c r="X22" s="181"/>
    </row>
    <row r="23" spans="1:24" ht="15" customHeight="1">
      <c r="A23" s="28" t="s">
        <v>64</v>
      </c>
      <c r="B23" s="15"/>
      <c r="C23" s="15" t="s">
        <v>137</v>
      </c>
      <c r="D23" s="13" t="s">
        <v>147</v>
      </c>
      <c r="E23" s="16">
        <v>47</v>
      </c>
      <c r="F23" s="40"/>
      <c r="G23" s="28" t="s">
        <v>64</v>
      </c>
      <c r="H23" s="15"/>
      <c r="I23" s="15" t="s">
        <v>29</v>
      </c>
      <c r="J23" s="13" t="s">
        <v>51</v>
      </c>
      <c r="K23" s="17">
        <v>124</v>
      </c>
      <c r="L23" s="40"/>
      <c r="M23" s="28" t="s">
        <v>64</v>
      </c>
      <c r="N23" s="15"/>
      <c r="O23" s="15" t="s">
        <v>31</v>
      </c>
      <c r="P23" s="13" t="s">
        <v>40</v>
      </c>
      <c r="Q23" s="17">
        <v>698</v>
      </c>
      <c r="R23" s="166"/>
      <c r="S23" s="28" t="s">
        <v>64</v>
      </c>
      <c r="T23" s="15"/>
      <c r="U23" s="15" t="s">
        <v>33</v>
      </c>
      <c r="V23" s="13" t="s">
        <v>177</v>
      </c>
      <c r="W23" s="17">
        <v>59</v>
      </c>
      <c r="X23" s="181"/>
    </row>
    <row r="24" spans="1:24" ht="15" customHeight="1">
      <c r="A24" s="28" t="s">
        <v>65</v>
      </c>
      <c r="B24" s="15"/>
      <c r="C24" s="15" t="s">
        <v>96</v>
      </c>
      <c r="D24" s="13" t="s">
        <v>148</v>
      </c>
      <c r="E24" s="16">
        <v>44</v>
      </c>
      <c r="F24" s="40"/>
      <c r="G24" s="28" t="s">
        <v>65</v>
      </c>
      <c r="H24" s="15"/>
      <c r="I24" s="15" t="s">
        <v>33</v>
      </c>
      <c r="J24" s="13" t="s">
        <v>162</v>
      </c>
      <c r="K24" s="17">
        <v>89</v>
      </c>
      <c r="L24" s="40"/>
      <c r="M24" s="28" t="s">
        <v>65</v>
      </c>
      <c r="N24" s="15" t="s">
        <v>3</v>
      </c>
      <c r="O24" s="15" t="s">
        <v>29</v>
      </c>
      <c r="P24" s="13" t="s">
        <v>58</v>
      </c>
      <c r="Q24" s="17">
        <v>685</v>
      </c>
      <c r="R24" s="166"/>
      <c r="S24" s="28" t="s">
        <v>65</v>
      </c>
      <c r="T24" s="15"/>
      <c r="U24" s="15" t="s">
        <v>178</v>
      </c>
      <c r="V24" s="13" t="s">
        <v>179</v>
      </c>
      <c r="W24" s="17">
        <v>63</v>
      </c>
      <c r="X24" s="181"/>
    </row>
    <row r="25" spans="1:24" ht="15" customHeight="1" thickBot="1">
      <c r="A25" s="30" t="s">
        <v>67</v>
      </c>
      <c r="B25" s="21"/>
      <c r="C25" s="21" t="s">
        <v>96</v>
      </c>
      <c r="D25" s="22" t="s">
        <v>149</v>
      </c>
      <c r="E25" s="59">
        <v>48</v>
      </c>
      <c r="F25" s="40"/>
      <c r="G25" s="30" t="s">
        <v>67</v>
      </c>
      <c r="H25" s="21"/>
      <c r="I25" s="21" t="s">
        <v>59</v>
      </c>
      <c r="J25" s="22" t="s">
        <v>91</v>
      </c>
      <c r="K25" s="60">
        <v>99</v>
      </c>
      <c r="L25" s="40"/>
      <c r="M25" s="30" t="s">
        <v>67</v>
      </c>
      <c r="N25" s="21" t="s">
        <v>12</v>
      </c>
      <c r="O25" s="21" t="s">
        <v>13</v>
      </c>
      <c r="P25" s="22" t="s">
        <v>14</v>
      </c>
      <c r="Q25" s="60">
        <v>634</v>
      </c>
      <c r="R25" s="166"/>
      <c r="S25" s="30" t="s">
        <v>67</v>
      </c>
      <c r="T25" s="21"/>
      <c r="U25" s="83" t="s">
        <v>59</v>
      </c>
      <c r="V25" s="84" t="s">
        <v>180</v>
      </c>
      <c r="W25" s="60">
        <v>51</v>
      </c>
      <c r="X25" s="181"/>
    </row>
    <row r="26" ht="9" customHeight="1" thickBot="1" thickTop="1"/>
    <row r="27" spans="1:23" ht="13.5" thickTop="1">
      <c r="A27" s="26" t="s">
        <v>68</v>
      </c>
      <c r="B27" s="26"/>
      <c r="C27" s="26"/>
      <c r="D27" s="26"/>
      <c r="E27" s="31">
        <f>SUM(E5:E25)</f>
        <v>1449</v>
      </c>
      <c r="F27" s="26"/>
      <c r="G27" s="26"/>
      <c r="H27" s="26"/>
      <c r="I27" s="26"/>
      <c r="J27" s="26"/>
      <c r="K27" s="31">
        <f>SUM(K5:K25)</f>
        <v>3186</v>
      </c>
      <c r="L27" s="26"/>
      <c r="M27" s="26"/>
      <c r="N27" s="26"/>
      <c r="O27" s="26"/>
      <c r="P27" s="26"/>
      <c r="Q27" s="31">
        <f>SUM(Q5:Q25)</f>
        <v>15839</v>
      </c>
      <c r="W27" s="31">
        <f>SUM(W5:W25)</f>
        <v>2155</v>
      </c>
    </row>
    <row r="28" spans="1:23" ht="13.5" thickBot="1">
      <c r="A28" s="26" t="s">
        <v>69</v>
      </c>
      <c r="B28" s="26"/>
      <c r="C28" s="26"/>
      <c r="D28" s="26"/>
      <c r="E28" s="32">
        <v>1</v>
      </c>
      <c r="F28" s="26"/>
      <c r="G28" s="26"/>
      <c r="H28" s="26"/>
      <c r="I28" s="26"/>
      <c r="J28" s="26"/>
      <c r="K28" s="32">
        <v>3</v>
      </c>
      <c r="L28" s="26"/>
      <c r="M28" s="26"/>
      <c r="N28" s="26"/>
      <c r="O28" s="26"/>
      <c r="P28" s="26"/>
      <c r="Q28" s="32">
        <v>15</v>
      </c>
      <c r="W28" s="32">
        <v>2</v>
      </c>
    </row>
    <row r="29" spans="1:23" s="1" customFormat="1" ht="12" thickTop="1">
      <c r="A29" s="7" t="s">
        <v>102</v>
      </c>
      <c r="B29" s="5"/>
      <c r="C29" s="5"/>
      <c r="D29" s="61"/>
      <c r="E29" s="72">
        <f>E27/21</f>
        <v>69</v>
      </c>
      <c r="F29" s="72"/>
      <c r="G29" s="72"/>
      <c r="H29" s="72"/>
      <c r="I29" s="72"/>
      <c r="J29" s="72"/>
      <c r="K29" s="72">
        <f>K27/21</f>
        <v>151.71428571428572</v>
      </c>
      <c r="L29" s="72"/>
      <c r="M29" s="72"/>
      <c r="N29" s="72"/>
      <c r="O29" s="72"/>
      <c r="P29" s="72"/>
      <c r="Q29" s="72">
        <f>Q27/21</f>
        <v>754.2380952380952</v>
      </c>
      <c r="W29" s="72">
        <f>W27/21</f>
        <v>102.61904761904762</v>
      </c>
    </row>
    <row r="30" spans="1:23" s="1" customFormat="1" ht="11.25">
      <c r="A30" s="7"/>
      <c r="B30" s="5"/>
      <c r="C30" s="5"/>
      <c r="D30" s="61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W30" s="72"/>
    </row>
    <row r="31" ht="23.25" customHeight="1"/>
    <row r="32" ht="16.5" customHeight="1" thickBot="1"/>
    <row r="33" spans="1:19" ht="14.25" thickBot="1" thickTop="1">
      <c r="A33" s="41" t="s">
        <v>75</v>
      </c>
      <c r="B33" s="42"/>
      <c r="C33" s="42"/>
      <c r="D33" s="42"/>
      <c r="E33" s="43">
        <v>2740</v>
      </c>
      <c r="F33" s="42" t="s">
        <v>76</v>
      </c>
      <c r="G33" s="42"/>
      <c r="H33" s="42"/>
      <c r="I33" s="42"/>
      <c r="J33" s="44"/>
      <c r="L33" s="63" t="s">
        <v>105</v>
      </c>
      <c r="M33" s="36"/>
      <c r="N33" s="36"/>
      <c r="O33" s="36"/>
      <c r="P33" s="36"/>
      <c r="Q33" s="36"/>
      <c r="R33" s="6"/>
      <c r="S33" s="73" t="s">
        <v>70</v>
      </c>
    </row>
    <row r="34" spans="1:19" ht="14.25" thickBot="1" thickTop="1">
      <c r="A34" s="45" t="s">
        <v>77</v>
      </c>
      <c r="B34" s="46"/>
      <c r="C34" s="46"/>
      <c r="D34" s="46"/>
      <c r="E34" s="47">
        <v>0.4328</v>
      </c>
      <c r="F34" s="46" t="s">
        <v>103</v>
      </c>
      <c r="G34" s="46"/>
      <c r="H34" s="46"/>
      <c r="I34" s="48">
        <v>1186</v>
      </c>
      <c r="J34" s="49" t="s">
        <v>78</v>
      </c>
      <c r="L34" s="64" t="s">
        <v>71</v>
      </c>
      <c r="M34" s="6"/>
      <c r="N34" s="6"/>
      <c r="O34" s="65" t="s">
        <v>72</v>
      </c>
      <c r="P34" s="118" t="s">
        <v>184</v>
      </c>
      <c r="Q34" s="66" t="s">
        <v>73</v>
      </c>
      <c r="R34" s="183" t="s">
        <v>74</v>
      </c>
      <c r="S34" s="184"/>
    </row>
    <row r="35" spans="1:19" ht="14.25" thickBot="1" thickTop="1">
      <c r="A35" s="50" t="s">
        <v>79</v>
      </c>
      <c r="B35" s="51"/>
      <c r="C35" s="51"/>
      <c r="D35" s="51"/>
      <c r="E35" s="52">
        <f>E27+W27+K27+Q27</f>
        <v>22629</v>
      </c>
      <c r="F35" s="51" t="s">
        <v>104</v>
      </c>
      <c r="G35" s="51"/>
      <c r="H35" s="51"/>
      <c r="I35" s="53">
        <f>E35/I34</f>
        <v>19.080101180438447</v>
      </c>
      <c r="J35" s="54" t="s">
        <v>80</v>
      </c>
      <c r="L35" s="55" t="s">
        <v>181</v>
      </c>
      <c r="M35" s="33"/>
      <c r="N35" s="33"/>
      <c r="O35" s="8">
        <f>Q27</f>
        <v>15839</v>
      </c>
      <c r="P35" s="119">
        <v>12</v>
      </c>
      <c r="Q35" s="62">
        <f>O35/E35</f>
        <v>0.6999425515930885</v>
      </c>
      <c r="R35" s="169">
        <v>15</v>
      </c>
      <c r="S35" s="37">
        <v>3</v>
      </c>
    </row>
    <row r="36" spans="12:19" ht="13.5" thickTop="1">
      <c r="L36" s="55" t="s">
        <v>0</v>
      </c>
      <c r="M36" s="33"/>
      <c r="N36" s="33"/>
      <c r="O36" s="8">
        <f>K27</f>
        <v>3186</v>
      </c>
      <c r="P36" s="120">
        <v>5</v>
      </c>
      <c r="Q36" s="62">
        <f>O36/E35</f>
        <v>0.1407927880153785</v>
      </c>
      <c r="R36" s="169">
        <v>3</v>
      </c>
      <c r="S36" s="37">
        <v>-2</v>
      </c>
    </row>
    <row r="37" spans="12:19" ht="12.75">
      <c r="L37" s="55" t="s">
        <v>1</v>
      </c>
      <c r="M37" s="33"/>
      <c r="N37" s="33"/>
      <c r="O37" s="8">
        <f>W27</f>
        <v>2155</v>
      </c>
      <c r="P37" s="120">
        <v>4</v>
      </c>
      <c r="Q37" s="62">
        <f>O37/E35</f>
        <v>0.09523178222634672</v>
      </c>
      <c r="R37" s="169">
        <v>2</v>
      </c>
      <c r="S37" s="37">
        <v>-2</v>
      </c>
    </row>
    <row r="38" spans="12:19" ht="13.5" thickBot="1">
      <c r="L38" s="56" t="s">
        <v>106</v>
      </c>
      <c r="M38" s="57"/>
      <c r="N38" s="57"/>
      <c r="O38" s="58">
        <f>E27</f>
        <v>1449</v>
      </c>
      <c r="P38" s="121">
        <v>0</v>
      </c>
      <c r="Q38" s="116">
        <f>O38/E35</f>
        <v>0.06403287816518627</v>
      </c>
      <c r="R38" s="170">
        <v>1</v>
      </c>
      <c r="S38" s="38">
        <v>1</v>
      </c>
    </row>
    <row r="39" spans="7:17" ht="13.5" thickTop="1">
      <c r="G39" s="33"/>
      <c r="H39" s="33"/>
      <c r="I39" s="9"/>
      <c r="J39" s="33"/>
      <c r="M39" s="10"/>
      <c r="N39" s="33"/>
      <c r="O39" s="33"/>
      <c r="P39" s="11"/>
      <c r="Q39" s="33"/>
    </row>
    <row r="40" ht="12.75">
      <c r="A40" s="24" t="s">
        <v>256</v>
      </c>
    </row>
    <row r="73" ht="15.75" customHeight="1"/>
    <row r="78" ht="14.25" customHeight="1"/>
  </sheetData>
  <sheetProtection/>
  <mergeCells count="1">
    <mergeCell ref="R34:S34"/>
  </mergeCells>
  <printOptions/>
  <pageMargins left="0.4330708661417323" right="0.1968503937007874" top="0.4724409448818898" bottom="0.3937007874015748" header="0.275590551181102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J37" sqref="J37"/>
    </sheetView>
  </sheetViews>
  <sheetFormatPr defaultColWidth="9.00390625" defaultRowHeight="12.75"/>
  <cols>
    <col min="1" max="1" width="5.25390625" style="0" bestFit="1" customWidth="1"/>
    <col min="2" max="2" width="5.375" style="0" bestFit="1" customWidth="1"/>
    <col min="3" max="3" width="6.375" style="0" bestFit="1" customWidth="1"/>
    <col min="4" max="4" width="11.25390625" style="0" bestFit="1" customWidth="1"/>
    <col min="5" max="5" width="13.75390625" style="0" bestFit="1" customWidth="1"/>
    <col min="6" max="6" width="6.375" style="0" customWidth="1"/>
    <col min="7" max="7" width="2.375" style="0" customWidth="1"/>
    <col min="8" max="8" width="5.375" style="137" customWidth="1"/>
    <col min="9" max="9" width="5.375" style="137" bestFit="1" customWidth="1"/>
    <col min="10" max="10" width="6.00390625" style="0" bestFit="1" customWidth="1"/>
    <col min="11" max="11" width="9.875" style="0" customWidth="1"/>
    <col min="12" max="12" width="13.75390625" style="0" bestFit="1" customWidth="1"/>
    <col min="13" max="13" width="6.875" style="0" customWidth="1"/>
  </cols>
  <sheetData>
    <row r="1" ht="15.75" customHeight="1" thickBot="1">
      <c r="A1" t="s">
        <v>253</v>
      </c>
    </row>
    <row r="2" spans="1:13" ht="37.5" customHeight="1" thickBot="1" thickTop="1">
      <c r="A2" s="129" t="s">
        <v>251</v>
      </c>
      <c r="B2" s="130" t="s">
        <v>252</v>
      </c>
      <c r="C2" s="131" t="s">
        <v>185</v>
      </c>
      <c r="D2" s="131" t="s">
        <v>186</v>
      </c>
      <c r="E2" s="131" t="s">
        <v>187</v>
      </c>
      <c r="F2" s="135" t="s">
        <v>72</v>
      </c>
      <c r="H2" s="136" t="s">
        <v>251</v>
      </c>
      <c r="I2" s="140" t="s">
        <v>252</v>
      </c>
      <c r="J2" s="131" t="s">
        <v>185</v>
      </c>
      <c r="K2" s="131" t="s">
        <v>186</v>
      </c>
      <c r="L2" s="131" t="s">
        <v>187</v>
      </c>
      <c r="M2" s="135" t="s">
        <v>72</v>
      </c>
    </row>
    <row r="3" spans="1:6" ht="12.75">
      <c r="A3" s="2" t="s">
        <v>2</v>
      </c>
      <c r="B3" s="128" t="s">
        <v>2</v>
      </c>
      <c r="C3" s="132" t="s">
        <v>3</v>
      </c>
      <c r="D3" s="103" t="s">
        <v>4</v>
      </c>
      <c r="E3" s="103" t="s">
        <v>5</v>
      </c>
      <c r="F3" s="96">
        <v>950</v>
      </c>
    </row>
    <row r="4" spans="1:6" ht="12.75">
      <c r="A4" s="3" t="s">
        <v>9</v>
      </c>
      <c r="B4" s="124" t="s">
        <v>9</v>
      </c>
      <c r="C4" s="133" t="s">
        <v>10</v>
      </c>
      <c r="D4" s="109" t="s">
        <v>81</v>
      </c>
      <c r="E4" s="109" t="s">
        <v>11</v>
      </c>
      <c r="F4" s="87">
        <v>880</v>
      </c>
    </row>
    <row r="5" spans="1:6" ht="12.75">
      <c r="A5" s="3" t="s">
        <v>17</v>
      </c>
      <c r="B5" s="124" t="s">
        <v>17</v>
      </c>
      <c r="C5" s="104"/>
      <c r="D5" s="104" t="s">
        <v>29</v>
      </c>
      <c r="E5" s="104" t="s">
        <v>30</v>
      </c>
      <c r="F5" s="87">
        <v>833</v>
      </c>
    </row>
    <row r="6" spans="1:6" ht="12.75">
      <c r="A6" s="3" t="s">
        <v>24</v>
      </c>
      <c r="B6" s="124" t="s">
        <v>24</v>
      </c>
      <c r="C6" s="109" t="s">
        <v>6</v>
      </c>
      <c r="D6" s="109" t="s">
        <v>36</v>
      </c>
      <c r="E6" s="109" t="s">
        <v>37</v>
      </c>
      <c r="F6" s="87">
        <v>814</v>
      </c>
    </row>
    <row r="7" spans="1:6" ht="12.75">
      <c r="A7" s="3" t="s">
        <v>28</v>
      </c>
      <c r="B7" s="124" t="s">
        <v>28</v>
      </c>
      <c r="C7" s="109" t="s">
        <v>6</v>
      </c>
      <c r="D7" s="109" t="s">
        <v>82</v>
      </c>
      <c r="E7" s="109" t="s">
        <v>83</v>
      </c>
      <c r="F7" s="87">
        <v>797</v>
      </c>
    </row>
    <row r="8" spans="1:6" ht="12.75">
      <c r="A8" s="3" t="s">
        <v>32</v>
      </c>
      <c r="B8" s="124" t="s">
        <v>32</v>
      </c>
      <c r="C8" s="109" t="s">
        <v>6</v>
      </c>
      <c r="D8" s="109" t="s">
        <v>18</v>
      </c>
      <c r="E8" s="109" t="s">
        <v>19</v>
      </c>
      <c r="F8" s="87">
        <v>785</v>
      </c>
    </row>
    <row r="9" spans="1:6" ht="12.75">
      <c r="A9" s="3" t="s">
        <v>35</v>
      </c>
      <c r="B9" s="124" t="s">
        <v>44</v>
      </c>
      <c r="C9" s="109" t="s">
        <v>6</v>
      </c>
      <c r="D9" s="109" t="s">
        <v>110</v>
      </c>
      <c r="E9" s="109" t="s">
        <v>95</v>
      </c>
      <c r="F9" s="87">
        <v>779</v>
      </c>
    </row>
    <row r="10" spans="1:6" ht="12.75">
      <c r="A10" s="3" t="s">
        <v>38</v>
      </c>
      <c r="B10" s="124" t="s">
        <v>35</v>
      </c>
      <c r="C10" s="109"/>
      <c r="D10" s="109" t="s">
        <v>107</v>
      </c>
      <c r="E10" s="109" t="s">
        <v>108</v>
      </c>
      <c r="F10" s="87">
        <v>766</v>
      </c>
    </row>
    <row r="11" spans="1:6" ht="12.75">
      <c r="A11" s="3" t="s">
        <v>39</v>
      </c>
      <c r="B11" s="124" t="s">
        <v>45</v>
      </c>
      <c r="C11" s="109"/>
      <c r="D11" s="109" t="s">
        <v>33</v>
      </c>
      <c r="E11" s="109" t="s">
        <v>50</v>
      </c>
      <c r="F11" s="87">
        <v>759</v>
      </c>
    </row>
    <row r="12" spans="1:6" ht="12.75">
      <c r="A12" s="3" t="s">
        <v>44</v>
      </c>
      <c r="B12" s="124" t="s">
        <v>49</v>
      </c>
      <c r="C12" s="109"/>
      <c r="D12" s="109" t="s">
        <v>15</v>
      </c>
      <c r="E12" s="109" t="s">
        <v>111</v>
      </c>
      <c r="F12" s="87">
        <v>737</v>
      </c>
    </row>
    <row r="13" spans="1:6" ht="12.75">
      <c r="A13" s="3" t="s">
        <v>45</v>
      </c>
      <c r="B13" s="124" t="s">
        <v>52</v>
      </c>
      <c r="C13" s="109"/>
      <c r="D13" s="109" t="s">
        <v>112</v>
      </c>
      <c r="E13" s="109" t="s">
        <v>113</v>
      </c>
      <c r="F13" s="87">
        <v>731</v>
      </c>
    </row>
    <row r="14" spans="1:6" ht="12.75">
      <c r="A14" s="3" t="s">
        <v>49</v>
      </c>
      <c r="B14" s="29" t="s">
        <v>60</v>
      </c>
      <c r="C14" s="15"/>
      <c r="D14" s="15" t="s">
        <v>36</v>
      </c>
      <c r="E14" s="13" t="s">
        <v>116</v>
      </c>
      <c r="F14" s="17">
        <v>728</v>
      </c>
    </row>
    <row r="15" spans="1:6" ht="12.75">
      <c r="A15" s="3" t="s">
        <v>52</v>
      </c>
      <c r="B15" s="124" t="s">
        <v>55</v>
      </c>
      <c r="C15" s="109"/>
      <c r="D15" s="109" t="s">
        <v>26</v>
      </c>
      <c r="E15" s="109" t="s">
        <v>53</v>
      </c>
      <c r="F15" s="87">
        <v>727</v>
      </c>
    </row>
    <row r="16" spans="1:6" ht="12.75">
      <c r="A16" s="3" t="s">
        <v>54</v>
      </c>
      <c r="B16" s="124" t="s">
        <v>39</v>
      </c>
      <c r="C16" s="109" t="s">
        <v>3</v>
      </c>
      <c r="D16" s="109" t="s">
        <v>15</v>
      </c>
      <c r="E16" s="109" t="s">
        <v>109</v>
      </c>
      <c r="F16" s="87">
        <v>720</v>
      </c>
    </row>
    <row r="17" spans="1:6" ht="12.75">
      <c r="A17" s="3" t="s">
        <v>55</v>
      </c>
      <c r="B17" s="124" t="s">
        <v>54</v>
      </c>
      <c r="C17" s="109" t="s">
        <v>3</v>
      </c>
      <c r="D17" s="109" t="s">
        <v>86</v>
      </c>
      <c r="E17" s="109" t="s">
        <v>87</v>
      </c>
      <c r="F17" s="87">
        <v>712</v>
      </c>
    </row>
    <row r="18" spans="1:6" ht="12.75">
      <c r="A18" s="3" t="s">
        <v>57</v>
      </c>
      <c r="B18" s="29" t="s">
        <v>57</v>
      </c>
      <c r="C18" s="15"/>
      <c r="D18" s="15" t="s">
        <v>114</v>
      </c>
      <c r="E18" s="13" t="s">
        <v>115</v>
      </c>
      <c r="F18" s="17">
        <v>709</v>
      </c>
    </row>
    <row r="19" spans="1:6" ht="12.75">
      <c r="A19" s="3" t="s">
        <v>60</v>
      </c>
      <c r="B19" s="124" t="s">
        <v>38</v>
      </c>
      <c r="C19" s="109"/>
      <c r="D19" s="109" t="s">
        <v>46</v>
      </c>
      <c r="E19" s="109" t="s">
        <v>47</v>
      </c>
      <c r="F19" s="87">
        <v>705</v>
      </c>
    </row>
    <row r="20" spans="1:6" ht="12.75">
      <c r="A20" s="3" t="s">
        <v>61</v>
      </c>
      <c r="B20" s="29" t="s">
        <v>64</v>
      </c>
      <c r="C20" s="15"/>
      <c r="D20" s="15" t="s">
        <v>31</v>
      </c>
      <c r="E20" s="13" t="s">
        <v>40</v>
      </c>
      <c r="F20" s="17">
        <v>698</v>
      </c>
    </row>
    <row r="21" spans="1:6" ht="12.75">
      <c r="A21" s="3" t="s">
        <v>64</v>
      </c>
      <c r="B21" s="29" t="s">
        <v>61</v>
      </c>
      <c r="C21" s="15"/>
      <c r="D21" s="15" t="s">
        <v>84</v>
      </c>
      <c r="E21" s="13" t="s">
        <v>85</v>
      </c>
      <c r="F21" s="17">
        <v>690</v>
      </c>
    </row>
    <row r="22" spans="1:6" ht="12.75">
      <c r="A22" s="3" t="s">
        <v>65</v>
      </c>
      <c r="B22" s="29" t="s">
        <v>65</v>
      </c>
      <c r="C22" s="15" t="s">
        <v>3</v>
      </c>
      <c r="D22" s="15" t="s">
        <v>29</v>
      </c>
      <c r="E22" s="13" t="s">
        <v>58</v>
      </c>
      <c r="F22" s="17">
        <v>685</v>
      </c>
    </row>
    <row r="23" spans="1:6" ht="12.75">
      <c r="A23" s="3" t="s">
        <v>67</v>
      </c>
      <c r="B23" s="29" t="s">
        <v>67</v>
      </c>
      <c r="C23" s="29" t="s">
        <v>12</v>
      </c>
      <c r="D23" s="29" t="s">
        <v>13</v>
      </c>
      <c r="E23" s="4" t="s">
        <v>14</v>
      </c>
      <c r="F23" s="17">
        <v>634</v>
      </c>
    </row>
    <row r="24" spans="1:6" ht="12.75">
      <c r="A24" s="3" t="s">
        <v>188</v>
      </c>
      <c r="B24" s="124" t="s">
        <v>2</v>
      </c>
      <c r="C24" s="109"/>
      <c r="D24" s="109" t="s">
        <v>129</v>
      </c>
      <c r="E24" s="109" t="s">
        <v>16</v>
      </c>
      <c r="F24" s="87">
        <v>277</v>
      </c>
    </row>
    <row r="25" spans="1:6" ht="12.75">
      <c r="A25" s="3" t="s">
        <v>189</v>
      </c>
      <c r="B25" s="124" t="s">
        <v>9</v>
      </c>
      <c r="C25" s="109"/>
      <c r="D25" s="104" t="s">
        <v>7</v>
      </c>
      <c r="E25" s="104" t="s">
        <v>8</v>
      </c>
      <c r="F25" s="87">
        <v>251</v>
      </c>
    </row>
    <row r="26" spans="1:6" ht="12.75">
      <c r="A26" s="3" t="s">
        <v>190</v>
      </c>
      <c r="B26" s="124" t="s">
        <v>17</v>
      </c>
      <c r="C26" s="109"/>
      <c r="D26" s="109" t="s">
        <v>20</v>
      </c>
      <c r="E26" s="109" t="s">
        <v>21</v>
      </c>
      <c r="F26" s="87">
        <v>224</v>
      </c>
    </row>
    <row r="27" spans="1:6" ht="12.75">
      <c r="A27" s="3" t="s">
        <v>191</v>
      </c>
      <c r="B27" s="126" t="s">
        <v>24</v>
      </c>
      <c r="C27" s="15"/>
      <c r="D27" s="15" t="s">
        <v>13</v>
      </c>
      <c r="E27" s="13" t="s">
        <v>25</v>
      </c>
      <c r="F27" s="17">
        <v>188</v>
      </c>
    </row>
    <row r="28" spans="1:6" ht="13.5" thickBot="1">
      <c r="A28" s="3" t="s">
        <v>192</v>
      </c>
      <c r="B28" s="124" t="s">
        <v>2</v>
      </c>
      <c r="C28" s="123"/>
      <c r="D28" s="123" t="s">
        <v>166</v>
      </c>
      <c r="E28" s="123" t="s">
        <v>167</v>
      </c>
      <c r="F28" s="87">
        <v>188</v>
      </c>
    </row>
    <row r="29" spans="1:13" ht="13.5" thickTop="1">
      <c r="A29" s="3" t="s">
        <v>193</v>
      </c>
      <c r="B29" s="126" t="s">
        <v>28</v>
      </c>
      <c r="C29" s="15"/>
      <c r="D29" s="15" t="s">
        <v>150</v>
      </c>
      <c r="E29" s="13" t="s">
        <v>151</v>
      </c>
      <c r="F29" s="93">
        <v>174</v>
      </c>
      <c r="H29" s="144" t="s">
        <v>222</v>
      </c>
      <c r="I29" s="145" t="s">
        <v>24</v>
      </c>
      <c r="J29" s="14" t="s">
        <v>6</v>
      </c>
      <c r="K29" s="14" t="s">
        <v>36</v>
      </c>
      <c r="L29" s="12" t="s">
        <v>100</v>
      </c>
      <c r="M29" s="146">
        <v>96</v>
      </c>
    </row>
    <row r="30" spans="1:13" ht="12.75">
      <c r="A30" s="3" t="s">
        <v>194</v>
      </c>
      <c r="B30" s="29" t="s">
        <v>32</v>
      </c>
      <c r="C30" s="15"/>
      <c r="D30" s="15" t="s">
        <v>129</v>
      </c>
      <c r="E30" s="13" t="s">
        <v>152</v>
      </c>
      <c r="F30" s="93">
        <v>172</v>
      </c>
      <c r="H30" s="138" t="s">
        <v>223</v>
      </c>
      <c r="I30" s="142" t="s">
        <v>52</v>
      </c>
      <c r="J30" s="15"/>
      <c r="K30" s="15" t="s">
        <v>46</v>
      </c>
      <c r="L30" s="13" t="s">
        <v>66</v>
      </c>
      <c r="M30" s="17">
        <v>96</v>
      </c>
    </row>
    <row r="31" spans="1:13" ht="12.75">
      <c r="A31" s="3" t="s">
        <v>195</v>
      </c>
      <c r="B31" s="29" t="s">
        <v>35</v>
      </c>
      <c r="C31" s="15"/>
      <c r="D31" s="15" t="s">
        <v>4</v>
      </c>
      <c r="E31" s="13" t="s">
        <v>90</v>
      </c>
      <c r="F31" s="17">
        <v>169</v>
      </c>
      <c r="H31" s="138" t="s">
        <v>224</v>
      </c>
      <c r="I31" s="141" t="s">
        <v>28</v>
      </c>
      <c r="J31" s="15" t="s">
        <v>126</v>
      </c>
      <c r="K31" s="15" t="s">
        <v>127</v>
      </c>
      <c r="L31" s="13" t="s">
        <v>85</v>
      </c>
      <c r="M31" s="90">
        <v>94</v>
      </c>
    </row>
    <row r="32" spans="1:13" ht="12.75">
      <c r="A32" s="3" t="s">
        <v>196</v>
      </c>
      <c r="B32" s="124" t="s">
        <v>9</v>
      </c>
      <c r="C32" s="123"/>
      <c r="D32" s="124" t="s">
        <v>26</v>
      </c>
      <c r="E32" s="124" t="s">
        <v>27</v>
      </c>
      <c r="F32" s="87">
        <v>169</v>
      </c>
      <c r="H32" s="138" t="s">
        <v>225</v>
      </c>
      <c r="I32" s="142" t="s">
        <v>49</v>
      </c>
      <c r="J32" s="15"/>
      <c r="K32" s="15" t="s">
        <v>13</v>
      </c>
      <c r="L32" s="13" t="s">
        <v>97</v>
      </c>
      <c r="M32" s="17">
        <v>93</v>
      </c>
    </row>
    <row r="33" spans="1:13" ht="12.75">
      <c r="A33" s="3" t="s">
        <v>197</v>
      </c>
      <c r="B33" s="29" t="s">
        <v>52</v>
      </c>
      <c r="C33" s="15"/>
      <c r="D33" s="15" t="s">
        <v>22</v>
      </c>
      <c r="E33" s="13" t="s">
        <v>23</v>
      </c>
      <c r="F33" s="17">
        <v>150</v>
      </c>
      <c r="H33" s="138" t="s">
        <v>226</v>
      </c>
      <c r="I33" s="141" t="s">
        <v>32</v>
      </c>
      <c r="J33" s="15" t="s">
        <v>126</v>
      </c>
      <c r="K33" s="29" t="s">
        <v>128</v>
      </c>
      <c r="L33" s="4" t="s">
        <v>85</v>
      </c>
      <c r="M33" s="90">
        <v>90</v>
      </c>
    </row>
    <row r="34" spans="1:13" ht="12.75">
      <c r="A34" s="3" t="s">
        <v>198</v>
      </c>
      <c r="B34" s="29" t="s">
        <v>61</v>
      </c>
      <c r="C34" s="15"/>
      <c r="D34" s="15" t="s">
        <v>7</v>
      </c>
      <c r="E34" s="13" t="s">
        <v>48</v>
      </c>
      <c r="F34" s="17">
        <v>143</v>
      </c>
      <c r="H34" s="138" t="s">
        <v>227</v>
      </c>
      <c r="I34" s="142" t="s">
        <v>65</v>
      </c>
      <c r="J34" s="15"/>
      <c r="K34" s="15" t="s">
        <v>33</v>
      </c>
      <c r="L34" s="13" t="s">
        <v>162</v>
      </c>
      <c r="M34" s="17">
        <v>89</v>
      </c>
    </row>
    <row r="35" spans="1:13" ht="12.75">
      <c r="A35" s="3" t="s">
        <v>199</v>
      </c>
      <c r="B35" s="29" t="s">
        <v>60</v>
      </c>
      <c r="C35" s="15"/>
      <c r="D35" s="15" t="s">
        <v>31</v>
      </c>
      <c r="E35" s="13" t="s">
        <v>92</v>
      </c>
      <c r="F35" s="17">
        <v>142</v>
      </c>
      <c r="H35" s="138" t="s">
        <v>228</v>
      </c>
      <c r="I35" s="142" t="s">
        <v>38</v>
      </c>
      <c r="J35" s="15"/>
      <c r="K35" s="15" t="s">
        <v>168</v>
      </c>
      <c r="L35" s="13" t="s">
        <v>169</v>
      </c>
      <c r="M35" s="17">
        <v>88</v>
      </c>
    </row>
    <row r="36" spans="1:13" ht="12.75">
      <c r="A36" s="3" t="s">
        <v>200</v>
      </c>
      <c r="B36" s="124" t="s">
        <v>2</v>
      </c>
      <c r="C36" s="109" t="s">
        <v>6</v>
      </c>
      <c r="D36" s="109" t="s">
        <v>123</v>
      </c>
      <c r="E36" s="109" t="s">
        <v>95</v>
      </c>
      <c r="F36" s="125">
        <v>139</v>
      </c>
      <c r="H36" s="138" t="s">
        <v>229</v>
      </c>
      <c r="I36" s="142" t="s">
        <v>61</v>
      </c>
      <c r="J36" s="15" t="s">
        <v>3</v>
      </c>
      <c r="K36" s="15" t="s">
        <v>88</v>
      </c>
      <c r="L36" s="13" t="s">
        <v>89</v>
      </c>
      <c r="M36" s="17">
        <v>86</v>
      </c>
    </row>
    <row r="37" spans="1:13" ht="12.75">
      <c r="A37" s="3" t="s">
        <v>201</v>
      </c>
      <c r="B37" s="29" t="s">
        <v>49</v>
      </c>
      <c r="C37" s="15"/>
      <c r="D37" s="15" t="s">
        <v>13</v>
      </c>
      <c r="E37" s="13" t="s">
        <v>93</v>
      </c>
      <c r="F37" s="17">
        <v>139</v>
      </c>
      <c r="H37" s="138" t="s">
        <v>230</v>
      </c>
      <c r="I37" s="142" t="s">
        <v>44</v>
      </c>
      <c r="J37" s="15"/>
      <c r="K37" s="15" t="s">
        <v>20</v>
      </c>
      <c r="L37" s="13" t="s">
        <v>94</v>
      </c>
      <c r="M37" s="17">
        <v>83</v>
      </c>
    </row>
    <row r="38" spans="1:13" ht="12.75">
      <c r="A38" s="3" t="s">
        <v>202</v>
      </c>
      <c r="B38" s="126" t="s">
        <v>17</v>
      </c>
      <c r="C38" s="77" t="s">
        <v>3</v>
      </c>
      <c r="D38" s="77" t="s">
        <v>36</v>
      </c>
      <c r="E38" s="78" t="s">
        <v>163</v>
      </c>
      <c r="F38" s="93">
        <v>135</v>
      </c>
      <c r="H38" s="138" t="s">
        <v>231</v>
      </c>
      <c r="I38" s="141" t="s">
        <v>35</v>
      </c>
      <c r="J38" s="15" t="s">
        <v>120</v>
      </c>
      <c r="K38" s="15" t="s">
        <v>121</v>
      </c>
      <c r="L38" s="13" t="s">
        <v>43</v>
      </c>
      <c r="M38" s="90">
        <v>80</v>
      </c>
    </row>
    <row r="39" spans="1:13" ht="12.75">
      <c r="A39" s="3" t="s">
        <v>203</v>
      </c>
      <c r="B39" s="126" t="s">
        <v>24</v>
      </c>
      <c r="C39" s="77"/>
      <c r="D39" s="15" t="s">
        <v>46</v>
      </c>
      <c r="E39" s="13" t="s">
        <v>171</v>
      </c>
      <c r="F39" s="93">
        <v>135</v>
      </c>
      <c r="H39" s="138" t="s">
        <v>232</v>
      </c>
      <c r="I39" s="141" t="s">
        <v>39</v>
      </c>
      <c r="J39" s="15"/>
      <c r="K39" s="29" t="s">
        <v>129</v>
      </c>
      <c r="L39" s="4" t="s">
        <v>130</v>
      </c>
      <c r="M39" s="90">
        <v>74</v>
      </c>
    </row>
    <row r="40" spans="1:13" ht="12.75">
      <c r="A40" s="3" t="s">
        <v>204</v>
      </c>
      <c r="B40" s="126" t="s">
        <v>9</v>
      </c>
      <c r="C40" s="15" t="s">
        <v>3</v>
      </c>
      <c r="D40" s="15" t="s">
        <v>101</v>
      </c>
      <c r="E40" s="13" t="s">
        <v>122</v>
      </c>
      <c r="F40" s="90">
        <v>134</v>
      </c>
      <c r="H40" s="138" t="s">
        <v>233</v>
      </c>
      <c r="I40" s="142" t="s">
        <v>54</v>
      </c>
      <c r="J40" s="15"/>
      <c r="K40" s="15" t="s">
        <v>172</v>
      </c>
      <c r="L40" s="13" t="s">
        <v>173</v>
      </c>
      <c r="M40" s="17">
        <v>68</v>
      </c>
    </row>
    <row r="41" spans="1:13" ht="12.75">
      <c r="A41" s="3" t="s">
        <v>205</v>
      </c>
      <c r="B41" s="29" t="s">
        <v>39</v>
      </c>
      <c r="C41" s="15"/>
      <c r="D41" s="15" t="s">
        <v>155</v>
      </c>
      <c r="E41" s="13" t="s">
        <v>156</v>
      </c>
      <c r="F41" s="17">
        <v>132</v>
      </c>
      <c r="H41" s="138" t="s">
        <v>234</v>
      </c>
      <c r="I41" s="142" t="s">
        <v>57</v>
      </c>
      <c r="J41" s="15"/>
      <c r="K41" s="15" t="s">
        <v>18</v>
      </c>
      <c r="L41" s="13" t="s">
        <v>175</v>
      </c>
      <c r="M41" s="17">
        <v>67</v>
      </c>
    </row>
    <row r="42" spans="1:13" ht="12.75">
      <c r="A42" s="3" t="s">
        <v>206</v>
      </c>
      <c r="B42" s="29" t="s">
        <v>38</v>
      </c>
      <c r="C42" s="15"/>
      <c r="D42" s="15" t="s">
        <v>153</v>
      </c>
      <c r="E42" s="13" t="s">
        <v>154</v>
      </c>
      <c r="F42" s="93">
        <v>130</v>
      </c>
      <c r="H42" s="138" t="s">
        <v>235</v>
      </c>
      <c r="I42" s="142" t="s">
        <v>65</v>
      </c>
      <c r="J42" s="15"/>
      <c r="K42" s="15" t="s">
        <v>178</v>
      </c>
      <c r="L42" s="13" t="s">
        <v>179</v>
      </c>
      <c r="M42" s="17">
        <v>63</v>
      </c>
    </row>
    <row r="43" spans="1:13" ht="12.75">
      <c r="A43" s="3" t="s">
        <v>207</v>
      </c>
      <c r="B43" s="29" t="s">
        <v>45</v>
      </c>
      <c r="C43" s="15"/>
      <c r="D43" s="15" t="s">
        <v>36</v>
      </c>
      <c r="E43" s="13" t="s">
        <v>158</v>
      </c>
      <c r="F43" s="17">
        <v>127</v>
      </c>
      <c r="H43" s="138" t="s">
        <v>236</v>
      </c>
      <c r="I43" s="142" t="s">
        <v>60</v>
      </c>
      <c r="J43" s="15"/>
      <c r="K43" s="15" t="s">
        <v>62</v>
      </c>
      <c r="L43" s="13" t="s">
        <v>63</v>
      </c>
      <c r="M43" s="16">
        <v>60</v>
      </c>
    </row>
    <row r="44" spans="1:13" ht="12.75">
      <c r="A44" s="3" t="s">
        <v>208</v>
      </c>
      <c r="B44" s="29" t="s">
        <v>64</v>
      </c>
      <c r="C44" s="15"/>
      <c r="D44" s="15" t="s">
        <v>29</v>
      </c>
      <c r="E44" s="13" t="s">
        <v>51</v>
      </c>
      <c r="F44" s="17">
        <v>124</v>
      </c>
      <c r="H44" s="138" t="s">
        <v>237</v>
      </c>
      <c r="I44" s="142" t="s">
        <v>64</v>
      </c>
      <c r="J44" s="15"/>
      <c r="K44" s="15" t="s">
        <v>33</v>
      </c>
      <c r="L44" s="13" t="s">
        <v>177</v>
      </c>
      <c r="M44" s="17">
        <v>59</v>
      </c>
    </row>
    <row r="45" spans="1:13" ht="12.75">
      <c r="A45" s="3" t="s">
        <v>209</v>
      </c>
      <c r="B45" s="29" t="s">
        <v>54</v>
      </c>
      <c r="C45" s="15"/>
      <c r="D45" s="29" t="s">
        <v>29</v>
      </c>
      <c r="E45" s="4" t="s">
        <v>41</v>
      </c>
      <c r="F45" s="17">
        <v>119</v>
      </c>
      <c r="H45" s="138" t="s">
        <v>238</v>
      </c>
      <c r="I45" s="141" t="s">
        <v>52</v>
      </c>
      <c r="J45" s="15" t="s">
        <v>136</v>
      </c>
      <c r="K45" s="15" t="s">
        <v>137</v>
      </c>
      <c r="L45" s="13" t="s">
        <v>138</v>
      </c>
      <c r="M45" s="16">
        <v>55</v>
      </c>
    </row>
    <row r="46" spans="1:13" ht="12.75">
      <c r="A46" s="3" t="s">
        <v>210</v>
      </c>
      <c r="B46" s="29" t="s">
        <v>28</v>
      </c>
      <c r="C46" s="15"/>
      <c r="D46" s="77" t="s">
        <v>164</v>
      </c>
      <c r="E46" s="78" t="s">
        <v>165</v>
      </c>
      <c r="F46" s="93">
        <v>119</v>
      </c>
      <c r="H46" s="138" t="s">
        <v>239</v>
      </c>
      <c r="I46" s="141" t="s">
        <v>44</v>
      </c>
      <c r="J46" s="15"/>
      <c r="K46" s="15" t="s">
        <v>131</v>
      </c>
      <c r="L46" s="13" t="s">
        <v>43</v>
      </c>
      <c r="M46" s="90">
        <v>53</v>
      </c>
    </row>
    <row r="47" spans="1:13" ht="12.75">
      <c r="A47" s="3" t="s">
        <v>211</v>
      </c>
      <c r="B47" s="29" t="s">
        <v>44</v>
      </c>
      <c r="C47" s="15"/>
      <c r="D47" s="15" t="s">
        <v>20</v>
      </c>
      <c r="E47" s="13" t="s">
        <v>157</v>
      </c>
      <c r="F47" s="17">
        <v>116</v>
      </c>
      <c r="H47" s="138" t="s">
        <v>240</v>
      </c>
      <c r="I47" s="141" t="s">
        <v>45</v>
      </c>
      <c r="J47" s="15" t="s">
        <v>3</v>
      </c>
      <c r="K47" s="15" t="s">
        <v>132</v>
      </c>
      <c r="L47" s="13" t="s">
        <v>133</v>
      </c>
      <c r="M47" s="90">
        <v>52</v>
      </c>
    </row>
    <row r="48" spans="1:13" ht="12.75">
      <c r="A48" s="3" t="s">
        <v>212</v>
      </c>
      <c r="B48" s="29" t="s">
        <v>57</v>
      </c>
      <c r="C48" s="15"/>
      <c r="D48" s="15" t="s">
        <v>160</v>
      </c>
      <c r="E48" s="13" t="s">
        <v>161</v>
      </c>
      <c r="F48" s="17">
        <v>116</v>
      </c>
      <c r="H48" s="138" t="s">
        <v>241</v>
      </c>
      <c r="I48" s="141" t="s">
        <v>55</v>
      </c>
      <c r="J48" s="15"/>
      <c r="K48" s="15" t="s">
        <v>141</v>
      </c>
      <c r="L48" s="13" t="s">
        <v>142</v>
      </c>
      <c r="M48" s="16">
        <v>52</v>
      </c>
    </row>
    <row r="49" spans="1:13" ht="12.75">
      <c r="A49" s="3" t="s">
        <v>213</v>
      </c>
      <c r="B49" s="29" t="s">
        <v>32</v>
      </c>
      <c r="C49" s="15"/>
      <c r="D49" s="29" t="s">
        <v>98</v>
      </c>
      <c r="E49" s="4" t="s">
        <v>99</v>
      </c>
      <c r="F49" s="93">
        <v>114</v>
      </c>
      <c r="H49" s="138" t="s">
        <v>242</v>
      </c>
      <c r="I49" s="142" t="s">
        <v>67</v>
      </c>
      <c r="J49" s="29"/>
      <c r="K49" s="15" t="s">
        <v>59</v>
      </c>
      <c r="L49" s="13" t="s">
        <v>180</v>
      </c>
      <c r="M49" s="17">
        <v>51</v>
      </c>
    </row>
    <row r="50" spans="1:13" ht="12.75">
      <c r="A50" s="3" t="s">
        <v>214</v>
      </c>
      <c r="B50" s="29" t="s">
        <v>35</v>
      </c>
      <c r="C50" s="15"/>
      <c r="D50" s="77" t="s">
        <v>33</v>
      </c>
      <c r="E50" s="78" t="s">
        <v>34</v>
      </c>
      <c r="F50" s="93">
        <v>112</v>
      </c>
      <c r="H50" s="138" t="s">
        <v>243</v>
      </c>
      <c r="I50" s="142" t="s">
        <v>67</v>
      </c>
      <c r="J50" s="29"/>
      <c r="K50" s="29" t="s">
        <v>96</v>
      </c>
      <c r="L50" s="4" t="s">
        <v>149</v>
      </c>
      <c r="M50" s="16">
        <v>48</v>
      </c>
    </row>
    <row r="51" spans="1:13" ht="12.75">
      <c r="A51" s="3" t="s">
        <v>215</v>
      </c>
      <c r="B51" s="29" t="s">
        <v>55</v>
      </c>
      <c r="C51" s="15"/>
      <c r="D51" s="15" t="s">
        <v>36</v>
      </c>
      <c r="E51" s="13" t="s">
        <v>174</v>
      </c>
      <c r="F51" s="17">
        <v>112</v>
      </c>
      <c r="H51" s="138" t="s">
        <v>244</v>
      </c>
      <c r="I51" s="142" t="s">
        <v>57</v>
      </c>
      <c r="J51" s="15"/>
      <c r="K51" s="15" t="s">
        <v>143</v>
      </c>
      <c r="L51" s="13" t="s">
        <v>144</v>
      </c>
      <c r="M51" s="16">
        <v>47</v>
      </c>
    </row>
    <row r="52" spans="1:13" ht="12.75">
      <c r="A52" s="3" t="s">
        <v>216</v>
      </c>
      <c r="B52" s="29" t="s">
        <v>60</v>
      </c>
      <c r="C52" s="15"/>
      <c r="D52" s="15" t="s">
        <v>15</v>
      </c>
      <c r="E52" s="13" t="s">
        <v>176</v>
      </c>
      <c r="F52" s="17">
        <v>111</v>
      </c>
      <c r="H52" s="138" t="s">
        <v>245</v>
      </c>
      <c r="I52" s="142" t="s">
        <v>61</v>
      </c>
      <c r="J52" s="15"/>
      <c r="K52" s="15" t="s">
        <v>145</v>
      </c>
      <c r="L52" s="13" t="s">
        <v>146</v>
      </c>
      <c r="M52" s="16">
        <v>47</v>
      </c>
    </row>
    <row r="53" spans="1:13" ht="12.75">
      <c r="A53" s="3" t="s">
        <v>217</v>
      </c>
      <c r="B53" s="126" t="s">
        <v>17</v>
      </c>
      <c r="C53" s="122" t="s">
        <v>117</v>
      </c>
      <c r="D53" s="15" t="s">
        <v>118</v>
      </c>
      <c r="E53" s="13" t="s">
        <v>119</v>
      </c>
      <c r="F53" s="90">
        <v>108</v>
      </c>
      <c r="H53" s="138" t="s">
        <v>246</v>
      </c>
      <c r="I53" s="142" t="s">
        <v>64</v>
      </c>
      <c r="J53" s="15"/>
      <c r="K53" s="15" t="s">
        <v>137</v>
      </c>
      <c r="L53" s="13" t="s">
        <v>147</v>
      </c>
      <c r="M53" s="16">
        <v>47</v>
      </c>
    </row>
    <row r="54" spans="1:13" ht="12.75">
      <c r="A54" s="3" t="s">
        <v>218</v>
      </c>
      <c r="B54" s="29" t="s">
        <v>55</v>
      </c>
      <c r="C54" s="15"/>
      <c r="D54" s="15" t="s">
        <v>22</v>
      </c>
      <c r="E54" s="13" t="s">
        <v>159</v>
      </c>
      <c r="F54" s="17">
        <v>105</v>
      </c>
      <c r="H54" s="138" t="s">
        <v>247</v>
      </c>
      <c r="I54" s="141" t="s">
        <v>38</v>
      </c>
      <c r="J54" s="15"/>
      <c r="K54" s="15" t="s">
        <v>124</v>
      </c>
      <c r="L54" s="13" t="s">
        <v>125</v>
      </c>
      <c r="M54" s="90">
        <v>45</v>
      </c>
    </row>
    <row r="55" spans="1:13" ht="12.75">
      <c r="A55" s="3" t="s">
        <v>219</v>
      </c>
      <c r="B55" s="29" t="s">
        <v>39</v>
      </c>
      <c r="C55" s="15"/>
      <c r="D55" s="15" t="s">
        <v>42</v>
      </c>
      <c r="E55" s="13" t="s">
        <v>170</v>
      </c>
      <c r="F55" s="17">
        <v>103</v>
      </c>
      <c r="H55" s="138" t="s">
        <v>248</v>
      </c>
      <c r="I55" s="142" t="s">
        <v>65</v>
      </c>
      <c r="J55" s="15"/>
      <c r="K55" s="15" t="s">
        <v>96</v>
      </c>
      <c r="L55" s="13" t="s">
        <v>148</v>
      </c>
      <c r="M55" s="16">
        <v>44</v>
      </c>
    </row>
    <row r="56" spans="1:13" ht="12.75">
      <c r="A56" s="3" t="s">
        <v>220</v>
      </c>
      <c r="B56" s="29" t="s">
        <v>45</v>
      </c>
      <c r="C56" s="15"/>
      <c r="D56" s="29" t="s">
        <v>33</v>
      </c>
      <c r="E56" s="4" t="s">
        <v>56</v>
      </c>
      <c r="F56" s="17">
        <v>103</v>
      </c>
      <c r="H56" s="138" t="s">
        <v>249</v>
      </c>
      <c r="I56" s="141" t="s">
        <v>54</v>
      </c>
      <c r="J56" s="15"/>
      <c r="K56" s="15" t="s">
        <v>139</v>
      </c>
      <c r="L56" s="13" t="s">
        <v>140</v>
      </c>
      <c r="M56" s="16">
        <v>43</v>
      </c>
    </row>
    <row r="57" spans="1:13" ht="13.5" thickBot="1">
      <c r="A57" s="147" t="s">
        <v>221</v>
      </c>
      <c r="B57" s="148" t="s">
        <v>67</v>
      </c>
      <c r="C57" s="148"/>
      <c r="D57" s="148" t="s">
        <v>59</v>
      </c>
      <c r="E57" s="149" t="s">
        <v>91</v>
      </c>
      <c r="F57" s="150">
        <v>99</v>
      </c>
      <c r="H57" s="139" t="s">
        <v>250</v>
      </c>
      <c r="I57" s="143" t="s">
        <v>49</v>
      </c>
      <c r="J57" s="83"/>
      <c r="K57" s="83" t="s">
        <v>134</v>
      </c>
      <c r="L57" s="84" t="s">
        <v>135</v>
      </c>
      <c r="M57" s="127">
        <v>41</v>
      </c>
    </row>
    <row r="58" ht="6" customHeight="1" thickBot="1" thickTop="1"/>
    <row r="59" spans="8:13" ht="35.25" thickBot="1" thickTop="1">
      <c r="H59" s="136" t="s">
        <v>251</v>
      </c>
      <c r="I59" s="140" t="s">
        <v>252</v>
      </c>
      <c r="J59" s="131" t="s">
        <v>185</v>
      </c>
      <c r="K59" s="131" t="s">
        <v>186</v>
      </c>
      <c r="L59" s="131" t="s">
        <v>187</v>
      </c>
      <c r="M59" s="135" t="s">
        <v>72</v>
      </c>
    </row>
  </sheetData>
  <sheetProtection/>
  <printOptions/>
  <pageMargins left="0.39" right="0.18" top="0.3" bottom="0.53" header="0.19" footer="0.3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MUKLipa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Zbyněk Linhart</dc:creator>
  <cp:keywords/>
  <dc:description/>
  <cp:lastModifiedBy>Oliva</cp:lastModifiedBy>
  <cp:lastPrinted>2010-04-27T08:14:31Z</cp:lastPrinted>
  <dcterms:created xsi:type="dcterms:W3CDTF">2002-09-08T05:07:46Z</dcterms:created>
  <dcterms:modified xsi:type="dcterms:W3CDTF">2010-07-01T08:51:25Z</dcterms:modified>
  <cp:category/>
  <cp:version/>
  <cp:contentType/>
  <cp:contentStatus/>
</cp:coreProperties>
</file>